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000" windowHeight="973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Hoja1!$A$1:$T$75</definedName>
    <definedName name="_xlnm.Print_Titles" localSheetId="0">Hoja1!$22:$23</definedName>
  </definedNames>
  <calcPr calcId="124519"/>
</workbook>
</file>

<file path=xl/calcChain.xml><?xml version="1.0" encoding="utf-8"?>
<calcChain xmlns="http://schemas.openxmlformats.org/spreadsheetml/2006/main">
  <c r="T57" i="1"/>
  <c r="T56"/>
  <c r="T55"/>
  <c r="T54"/>
  <c r="T53"/>
  <c r="T58" s="1"/>
  <c r="P57"/>
  <c r="P56"/>
  <c r="P55"/>
  <c r="P54"/>
  <c r="P58" s="1"/>
  <c r="P53"/>
  <c r="L57"/>
  <c r="L56"/>
  <c r="L55"/>
  <c r="L54"/>
  <c r="L53"/>
  <c r="L58" s="1"/>
  <c r="H57"/>
  <c r="H56"/>
  <c r="H55"/>
  <c r="H54"/>
  <c r="H58" s="1"/>
  <c r="H53"/>
  <c r="D54"/>
  <c r="D55"/>
  <c r="D56"/>
  <c r="D57"/>
  <c r="D53"/>
  <c r="H46"/>
  <c r="D49"/>
  <c r="H45"/>
  <c r="D48"/>
  <c r="P47"/>
  <c r="H44"/>
  <c r="D47"/>
  <c r="P46"/>
  <c r="H43"/>
  <c r="D46"/>
  <c r="P45"/>
  <c r="H42"/>
  <c r="D45"/>
  <c r="P44"/>
  <c r="H41"/>
  <c r="D44"/>
  <c r="P43"/>
  <c r="H40"/>
  <c r="D43"/>
  <c r="P42"/>
  <c r="H39"/>
  <c r="D42"/>
  <c r="P41"/>
  <c r="H38"/>
  <c r="D41"/>
  <c r="P40"/>
  <c r="L40"/>
  <c r="H37"/>
  <c r="D40"/>
  <c r="P39"/>
  <c r="L39"/>
  <c r="H36"/>
  <c r="H50" s="1"/>
  <c r="D39"/>
  <c r="P38"/>
  <c r="L38"/>
  <c r="D38"/>
  <c r="P37"/>
  <c r="L37"/>
  <c r="D37"/>
  <c r="T36"/>
  <c r="P36"/>
  <c r="L36"/>
  <c r="D36"/>
  <c r="T35"/>
  <c r="P35"/>
  <c r="L35"/>
  <c r="H35"/>
  <c r="D35"/>
  <c r="T34"/>
  <c r="P34"/>
  <c r="L34"/>
  <c r="H34"/>
  <c r="D34"/>
  <c r="T33"/>
  <c r="P33"/>
  <c r="L33"/>
  <c r="H33"/>
  <c r="D33"/>
  <c r="T32"/>
  <c r="P32"/>
  <c r="L32"/>
  <c r="H32"/>
  <c r="D32"/>
  <c r="T31"/>
  <c r="P31"/>
  <c r="L31"/>
  <c r="H31"/>
  <c r="D31"/>
  <c r="T30"/>
  <c r="P30"/>
  <c r="L30"/>
  <c r="H30"/>
  <c r="D30"/>
  <c r="T29"/>
  <c r="P29"/>
  <c r="L29"/>
  <c r="H29"/>
  <c r="D29"/>
  <c r="T28"/>
  <c r="P28"/>
  <c r="L28"/>
  <c r="H28"/>
  <c r="D28"/>
  <c r="T27"/>
  <c r="P27"/>
  <c r="L27"/>
  <c r="H27"/>
  <c r="D27"/>
  <c r="T26"/>
  <c r="P26"/>
  <c r="L26"/>
  <c r="H26"/>
  <c r="D26"/>
  <c r="T25"/>
  <c r="P25"/>
  <c r="L25"/>
  <c r="H25"/>
  <c r="D25"/>
  <c r="T24"/>
  <c r="P24"/>
  <c r="P50" s="1"/>
  <c r="L24"/>
  <c r="L50" s="1"/>
  <c r="H24"/>
  <c r="D24"/>
  <c r="D50" s="1"/>
  <c r="T50"/>
  <c r="D58" l="1"/>
  <c r="R51" s="1"/>
</calcChain>
</file>

<file path=xl/sharedStrings.xml><?xml version="1.0" encoding="utf-8"?>
<sst xmlns="http://schemas.openxmlformats.org/spreadsheetml/2006/main" count="163" uniqueCount="135">
  <si>
    <t>A.- INFORMACIÓN DEL USUARIO</t>
  </si>
  <si>
    <t>B.- INFORMACIÓN DEL TRASLADO</t>
  </si>
  <si>
    <t>C.- INVENTARIO DE ENSERES</t>
  </si>
  <si>
    <t>LIVING</t>
  </si>
  <si>
    <t>PATIO Y BODEGA</t>
  </si>
  <si>
    <t>DORMITORIOS</t>
  </si>
  <si>
    <t>COCINA</t>
  </si>
  <si>
    <t>MUEBLE</t>
  </si>
  <si>
    <t>M3</t>
  </si>
  <si>
    <t>CANT</t>
  </si>
  <si>
    <t>TOTAL</t>
  </si>
  <si>
    <t>MT3</t>
  </si>
  <si>
    <t>Total</t>
  </si>
  <si>
    <t>Alfombra</t>
  </si>
  <si>
    <t>Alacena</t>
  </si>
  <si>
    <t>Asadera</t>
  </si>
  <si>
    <t>Bancas</t>
  </si>
  <si>
    <t>Bar Licorero</t>
  </si>
  <si>
    <t>Banqueta</t>
  </si>
  <si>
    <t>Box King</t>
  </si>
  <si>
    <t>Cocina</t>
  </si>
  <si>
    <t>Bergere</t>
  </si>
  <si>
    <t>Baúl</t>
  </si>
  <si>
    <t>Bicicletas</t>
  </si>
  <si>
    <t>Cajonera</t>
  </si>
  <si>
    <t>Despensa</t>
  </si>
  <si>
    <t>Biblioteca</t>
  </si>
  <si>
    <t>Escritorio</t>
  </si>
  <si>
    <t>Casa Perro Chica</t>
  </si>
  <si>
    <t>Cama 1 1/2 plaza</t>
  </si>
  <si>
    <t>Freezer</t>
  </si>
  <si>
    <t>Biombo</t>
  </si>
  <si>
    <t>Futton</t>
  </si>
  <si>
    <t>Casa Perro Grande</t>
  </si>
  <si>
    <t>Cama 1 plaza</t>
  </si>
  <si>
    <t>Lavadora</t>
  </si>
  <si>
    <t>Carro licorero</t>
  </si>
  <si>
    <t>Librero chico</t>
  </si>
  <si>
    <t>Caja adornos nav.</t>
  </si>
  <si>
    <t>Cama 2 plazas</t>
  </si>
  <si>
    <t>Lavavajilla</t>
  </si>
  <si>
    <t>Cuadros</t>
  </si>
  <si>
    <t>Librero Grande</t>
  </si>
  <si>
    <t>Árbol navidad</t>
  </si>
  <si>
    <t>Cama Nido</t>
  </si>
  <si>
    <t>Comedor diario</t>
  </si>
  <si>
    <t>Equipo stereo</t>
  </si>
  <si>
    <t>Mueble Licorero</t>
  </si>
  <si>
    <t>Caja varios</t>
  </si>
  <si>
    <t>Camarote</t>
  </si>
  <si>
    <t>Microondas</t>
  </si>
  <si>
    <t>Escaño</t>
  </si>
  <si>
    <t>Rack Música</t>
  </si>
  <si>
    <t>Máquina ejerc</t>
  </si>
  <si>
    <t>Cómoda</t>
  </si>
  <si>
    <t>Muebles cocina</t>
  </si>
  <si>
    <t>Espejo Mural</t>
  </si>
  <si>
    <t>Rack TV</t>
  </si>
  <si>
    <t xml:space="preserve">Cuadro </t>
  </si>
  <si>
    <t>Refrig. Normal</t>
  </si>
  <si>
    <t>Esquinero</t>
  </si>
  <si>
    <t>Sofá cama</t>
  </si>
  <si>
    <t>Mesa terraza</t>
  </si>
  <si>
    <t>Cuna</t>
  </si>
  <si>
    <t>Refig. Amer.</t>
  </si>
  <si>
    <t>Lámpara de pie</t>
  </si>
  <si>
    <t>TV/plasma</t>
  </si>
  <si>
    <t>Parrilla gas</t>
  </si>
  <si>
    <t>Secadora</t>
  </si>
  <si>
    <t>Mesa Lateral</t>
  </si>
  <si>
    <t>TOTALES</t>
  </si>
  <si>
    <t>Quitasol</t>
  </si>
  <si>
    <t>Escritorio Grande</t>
  </si>
  <si>
    <t>Caja Loza</t>
  </si>
  <si>
    <t>Reposera</t>
  </si>
  <si>
    <t>Espejo</t>
  </si>
  <si>
    <t>Mesa Arrimo</t>
  </si>
  <si>
    <t>Sillas terraza</t>
  </si>
  <si>
    <t xml:space="preserve">Estufa </t>
  </si>
  <si>
    <t>Mesa centro</t>
  </si>
  <si>
    <t>Sillón de Terraza</t>
  </si>
  <si>
    <t xml:space="preserve">Mesa PC </t>
  </si>
  <si>
    <t>Pedestal Marmol</t>
  </si>
  <si>
    <t>Banca comed.</t>
  </si>
  <si>
    <t>Sofá de Terraza</t>
  </si>
  <si>
    <t>Mesa TV</t>
  </si>
  <si>
    <t>Caja adornos</t>
  </si>
  <si>
    <t>Buffet</t>
  </si>
  <si>
    <t>Mudador</t>
  </si>
  <si>
    <t>Caja Licores</t>
  </si>
  <si>
    <t>Carro de Té</t>
  </si>
  <si>
    <t>Mueble Closet</t>
  </si>
  <si>
    <t>Puff</t>
  </si>
  <si>
    <t>Cava Vino</t>
  </si>
  <si>
    <t>Silla</t>
  </si>
  <si>
    <t>Sillones</t>
  </si>
  <si>
    <t>Velador</t>
  </si>
  <si>
    <t>Sitiales</t>
  </si>
  <si>
    <t>Estante</t>
  </si>
  <si>
    <t>Caja ropa</t>
  </si>
  <si>
    <t>Sofá 2 cuerpos</t>
  </si>
  <si>
    <t>Mesa</t>
  </si>
  <si>
    <t>Ropa Cama</t>
  </si>
  <si>
    <t>Sofá 3 cuerpos</t>
  </si>
  <si>
    <t>Sillas</t>
  </si>
  <si>
    <t>Caja Varios</t>
  </si>
  <si>
    <t>Video-DVD</t>
  </si>
  <si>
    <t>Sillas Altas</t>
  </si>
  <si>
    <t>Vitrina</t>
  </si>
  <si>
    <t>Caja loza</t>
  </si>
  <si>
    <t>Mts 3</t>
  </si>
  <si>
    <t xml:space="preserve">MUEBLE   </t>
  </si>
  <si>
    <t>RUN:</t>
  </si>
  <si>
    <t>SALA DE ESTAR Y COMEDOR</t>
  </si>
  <si>
    <t>D.- OBSERVACIONES GENERALES</t>
  </si>
  <si>
    <t>GRADO, NOMBRE Y FIRMA DEL SOLICITANTE</t>
  </si>
  <si>
    <t>Total  Cubicación</t>
  </si>
  <si>
    <t>Mesa Ping Pong</t>
  </si>
  <si>
    <t>Bicicleta ejercicio</t>
  </si>
  <si>
    <t>Nota 1: En caso de que algún mobiliario o especie no figure dentro de la lista presentada, sacar el metraje cubico de la especie e ingresalos en los casilleros dispuestos en observaciones generales y se sumaran al cubicaje total general.</t>
  </si>
  <si>
    <t>ESPECIE</t>
  </si>
  <si>
    <t>CANTIDAD</t>
  </si>
  <si>
    <r>
      <t>M</t>
    </r>
    <r>
      <rPr>
        <vertAlign val="superscript"/>
        <sz val="6"/>
        <color indexed="8"/>
        <rFont val="Times New Roman"/>
        <family val="1"/>
      </rPr>
      <t>3</t>
    </r>
  </si>
  <si>
    <t>Nota 2: Esta planila de cubicaje debe ir anexado a la solicitud de Flete y remitida a la DIVPER (Seccion Pasajes y Fletes)</t>
  </si>
  <si>
    <t xml:space="preserve">GRADO Y NOMBRE:  </t>
  </si>
  <si>
    <t xml:space="preserve">ESTADO CIVIL: </t>
  </si>
  <si>
    <t xml:space="preserve">CIUDAD: </t>
  </si>
  <si>
    <t xml:space="preserve">DIRECCIÓN DE DESTINO: </t>
  </si>
  <si>
    <t>PLANILLA DE CUBICAJE DE ENSERES PARTICULARES (NACIONAL)</t>
  </si>
  <si>
    <t>ANEXO N.° 8</t>
  </si>
  <si>
    <t>MEMBRETE</t>
  </si>
  <si>
    <t xml:space="preserve">N.° INTEGRANTES GRUPO FAMILIAR: </t>
  </si>
  <si>
    <t>CORREO ELECTRÓNICO:</t>
  </si>
  <si>
    <t xml:space="preserve">DIRECCIÓN DE ORIGEN: </t>
  </si>
  <si>
    <t xml:space="preserve">N.° TELÉFONO: 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</si>
</sst>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b/>
      <sz val="14"/>
      <color indexed="63"/>
      <name val="Times New Roman"/>
      <family val="1"/>
    </font>
    <font>
      <b/>
      <sz val="11"/>
      <name val="Times New Roman"/>
      <family val="1"/>
    </font>
    <font>
      <b/>
      <i/>
      <sz val="9"/>
      <color indexed="63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8"/>
      <color indexed="63"/>
      <name val="Times New Roman"/>
      <family val="1"/>
    </font>
    <font>
      <vertAlign val="superscript"/>
      <sz val="6"/>
      <color indexed="8"/>
      <name val="Times New Roman"/>
      <family val="1"/>
    </font>
    <font>
      <b/>
      <sz val="11"/>
      <color rgb="FF3F3F3F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3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0"/>
      <name val="Times New Roman"/>
      <family val="1"/>
    </font>
    <font>
      <sz val="7"/>
      <color theme="1"/>
      <name val="Times New Roman"/>
      <family val="1"/>
    </font>
    <font>
      <sz val="6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1"/>
      <color theme="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indexed="64"/>
      </bottom>
      <diagonal/>
    </border>
    <border>
      <left/>
      <right/>
      <top style="thin">
        <color rgb="FF3F3F3F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2" borderId="13" applyNumberFormat="0" applyAlignment="0" applyProtection="0"/>
  </cellStyleXfs>
  <cellXfs count="108">
    <xf numFmtId="0" fontId="0" fillId="0" borderId="0" xfId="0"/>
    <xf numFmtId="0" fontId="10" fillId="0" borderId="0" xfId="0" applyFont="1"/>
    <xf numFmtId="0" fontId="1" fillId="0" borderId="0" xfId="0" applyFont="1"/>
    <xf numFmtId="0" fontId="11" fillId="0" borderId="0" xfId="0" applyFont="1"/>
    <xf numFmtId="0" fontId="12" fillId="0" borderId="0" xfId="0" applyFont="1" applyBorder="1" applyAlignment="1"/>
    <xf numFmtId="0" fontId="13" fillId="0" borderId="0" xfId="0" applyFont="1" applyBorder="1" applyAlignment="1"/>
    <xf numFmtId="0" fontId="10" fillId="0" borderId="0" xfId="0" applyFont="1" applyBorder="1"/>
    <xf numFmtId="0" fontId="13" fillId="0" borderId="0" xfId="0" applyFont="1" applyBorder="1"/>
    <xf numFmtId="0" fontId="14" fillId="0" borderId="0" xfId="0" applyFont="1"/>
    <xf numFmtId="0" fontId="13" fillId="0" borderId="0" xfId="0" applyFont="1" applyAlignment="1"/>
    <xf numFmtId="0" fontId="5" fillId="3" borderId="13" xfId="1" applyFont="1" applyFill="1" applyProtection="1"/>
    <xf numFmtId="0" fontId="5" fillId="3" borderId="13" xfId="1" applyFont="1" applyFill="1" applyAlignment="1" applyProtection="1">
      <alignment horizontal="center"/>
    </xf>
    <xf numFmtId="0" fontId="5" fillId="4" borderId="13" xfId="1" applyFont="1" applyFill="1" applyAlignment="1" applyProtection="1">
      <alignment horizontal="center"/>
    </xf>
    <xf numFmtId="0" fontId="15" fillId="5" borderId="13" xfId="1" applyFont="1" applyFill="1" applyAlignment="1" applyProtection="1">
      <alignment horizontal="center" vertical="center"/>
    </xf>
    <xf numFmtId="2" fontId="5" fillId="3" borderId="13" xfId="1" applyNumberFormat="1" applyFont="1" applyFill="1" applyAlignment="1" applyProtection="1">
      <alignment horizontal="center"/>
    </xf>
    <xf numFmtId="0" fontId="5" fillId="3" borderId="13" xfId="1" applyFont="1" applyFill="1" applyAlignment="1" applyProtection="1">
      <alignment horizontal="center"/>
      <protection locked="0"/>
    </xf>
    <xf numFmtId="2" fontId="5" fillId="3" borderId="13" xfId="1" applyNumberFormat="1" applyFont="1" applyFill="1" applyAlignment="1">
      <alignment horizontal="center"/>
    </xf>
    <xf numFmtId="0" fontId="5" fillId="3" borderId="13" xfId="1" applyFont="1" applyFill="1"/>
    <xf numFmtId="0" fontId="5" fillId="3" borderId="14" xfId="1" applyFont="1" applyFill="1" applyBorder="1" applyProtection="1"/>
    <xf numFmtId="2" fontId="5" fillId="3" borderId="14" xfId="1" applyNumberFormat="1" applyFont="1" applyFill="1" applyBorder="1" applyAlignment="1" applyProtection="1">
      <alignment horizontal="center"/>
    </xf>
    <xf numFmtId="0" fontId="5" fillId="6" borderId="13" xfId="1" applyFont="1" applyFill="1" applyAlignment="1" applyProtection="1">
      <alignment horizontal="center"/>
    </xf>
    <xf numFmtId="0" fontId="5" fillId="6" borderId="13" xfId="1" applyFont="1" applyFill="1" applyProtection="1"/>
    <xf numFmtId="2" fontId="5" fillId="6" borderId="13" xfId="1" applyNumberFormat="1" applyFont="1" applyFill="1" applyAlignment="1" applyProtection="1">
      <alignment horizontal="center"/>
    </xf>
    <xf numFmtId="0" fontId="5" fillId="6" borderId="13" xfId="1" applyFont="1" applyFill="1" applyAlignment="1" applyProtection="1">
      <alignment horizontal="center"/>
      <protection locked="0"/>
    </xf>
    <xf numFmtId="2" fontId="5" fillId="6" borderId="13" xfId="1" applyNumberFormat="1" applyFont="1" applyFill="1" applyAlignment="1">
      <alignment horizontal="center"/>
    </xf>
    <xf numFmtId="0" fontId="5" fillId="6" borderId="13" xfId="1" applyFont="1" applyFill="1" applyAlignment="1" applyProtection="1">
      <alignment horizontal="left"/>
    </xf>
    <xf numFmtId="0" fontId="5" fillId="6" borderId="13" xfId="1" applyNumberFormat="1" applyFont="1" applyFill="1" applyAlignment="1" applyProtection="1">
      <alignment horizontal="center"/>
    </xf>
    <xf numFmtId="0" fontId="5" fillId="4" borderId="13" xfId="1" applyFont="1" applyFill="1" applyProtection="1"/>
    <xf numFmtId="2" fontId="5" fillId="4" borderId="13" xfId="1" applyNumberFormat="1" applyFont="1" applyFill="1" applyAlignment="1" applyProtection="1">
      <alignment horizontal="center"/>
    </xf>
    <xf numFmtId="0" fontId="5" fillId="4" borderId="13" xfId="1" applyFont="1" applyFill="1" applyAlignment="1" applyProtection="1">
      <alignment horizontal="center"/>
      <protection locked="0"/>
    </xf>
    <xf numFmtId="0" fontId="5" fillId="4" borderId="13" xfId="1" applyFont="1" applyFill="1"/>
    <xf numFmtId="0" fontId="5" fillId="4" borderId="13" xfId="1" applyFont="1" applyFill="1" applyAlignment="1" applyProtection="1">
      <alignment horizontal="left"/>
      <protection locked="0"/>
    </xf>
    <xf numFmtId="2" fontId="5" fillId="4" borderId="13" xfId="1" applyNumberFormat="1" applyFont="1" applyFill="1" applyAlignment="1">
      <alignment horizontal="center"/>
    </xf>
    <xf numFmtId="0" fontId="3" fillId="8" borderId="4" xfId="0" applyFont="1" applyFill="1" applyBorder="1" applyAlignment="1" applyProtection="1"/>
    <xf numFmtId="2" fontId="7" fillId="8" borderId="4" xfId="0" applyNumberFormat="1" applyFont="1" applyFill="1" applyBorder="1" applyAlignment="1" applyProtection="1">
      <alignment horizontal="center"/>
    </xf>
    <xf numFmtId="0" fontId="3" fillId="3" borderId="4" xfId="0" applyFont="1" applyFill="1" applyBorder="1" applyAlignment="1" applyProtection="1"/>
    <xf numFmtId="2" fontId="7" fillId="3" borderId="4" xfId="0" applyNumberFormat="1" applyFont="1" applyFill="1" applyBorder="1" applyAlignment="1" applyProtection="1">
      <alignment horizontal="center"/>
    </xf>
    <xf numFmtId="0" fontId="3" fillId="6" borderId="4" xfId="0" applyFont="1" applyFill="1" applyBorder="1" applyAlignment="1" applyProtection="1"/>
    <xf numFmtId="2" fontId="7" fillId="6" borderId="4" xfId="0" applyNumberFormat="1" applyFont="1" applyFill="1" applyBorder="1" applyAlignment="1" applyProtection="1">
      <alignment horizontal="center"/>
    </xf>
    <xf numFmtId="0" fontId="3" fillId="9" borderId="4" xfId="0" applyFont="1" applyFill="1" applyBorder="1" applyAlignment="1" applyProtection="1"/>
    <xf numFmtId="2" fontId="7" fillId="9" borderId="4" xfId="0" applyNumberFormat="1" applyFont="1" applyFill="1" applyBorder="1" applyAlignment="1" applyProtection="1">
      <alignment horizontal="center"/>
    </xf>
    <xf numFmtId="0" fontId="3" fillId="4" borderId="4" xfId="0" applyFont="1" applyFill="1" applyBorder="1" applyAlignment="1" applyProtection="1"/>
    <xf numFmtId="2" fontId="7" fillId="4" borderId="4" xfId="0" applyNumberFormat="1" applyFont="1" applyFill="1" applyBorder="1" applyAlignment="1" applyProtection="1">
      <alignment horizontal="center"/>
    </xf>
    <xf numFmtId="0" fontId="16" fillId="0" borderId="0" xfId="0" applyFont="1"/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5" fillId="8" borderId="15" xfId="1" applyFont="1" applyFill="1" applyBorder="1" applyAlignment="1" applyProtection="1">
      <alignment horizontal="center"/>
    </xf>
    <xf numFmtId="0" fontId="5" fillId="8" borderId="13" xfId="1" applyFont="1" applyFill="1" applyProtection="1"/>
    <xf numFmtId="2" fontId="5" fillId="8" borderId="13" xfId="1" applyNumberFormat="1" applyFont="1" applyFill="1" applyAlignment="1" applyProtection="1">
      <alignment horizontal="center"/>
    </xf>
    <xf numFmtId="1" fontId="5" fillId="8" borderId="13" xfId="1" applyNumberFormat="1" applyFont="1" applyFill="1" applyAlignment="1" applyProtection="1">
      <alignment horizontal="center"/>
      <protection locked="0"/>
    </xf>
    <xf numFmtId="2" fontId="5" fillId="8" borderId="13" xfId="1" applyNumberFormat="1" applyFont="1" applyFill="1" applyAlignment="1">
      <alignment horizontal="center"/>
    </xf>
    <xf numFmtId="0" fontId="5" fillId="8" borderId="13" xfId="1" applyNumberFormat="1" applyFont="1" applyFill="1" applyAlignment="1" applyProtection="1">
      <alignment horizontal="center"/>
      <protection locked="0"/>
    </xf>
    <xf numFmtId="0" fontId="5" fillId="8" borderId="13" xfId="1" applyFont="1" applyFill="1"/>
    <xf numFmtId="0" fontId="5" fillId="8" borderId="13" xfId="1" applyFont="1" applyFill="1" applyAlignment="1">
      <alignment horizontal="center"/>
    </xf>
    <xf numFmtId="0" fontId="5" fillId="8" borderId="13" xfId="1" applyFont="1" applyFill="1" applyAlignment="1" applyProtection="1">
      <alignment horizontal="left"/>
    </xf>
    <xf numFmtId="0" fontId="5" fillId="8" borderId="16" xfId="1" applyFont="1" applyFill="1" applyBorder="1" applyProtection="1"/>
    <xf numFmtId="2" fontId="5" fillId="8" borderId="16" xfId="1" applyNumberFormat="1" applyFont="1" applyFill="1" applyBorder="1" applyAlignment="1" applyProtection="1">
      <alignment horizontal="center"/>
    </xf>
    <xf numFmtId="0" fontId="5" fillId="8" borderId="16" xfId="1" applyNumberFormat="1" applyFont="1" applyFill="1" applyBorder="1" applyAlignment="1" applyProtection="1">
      <alignment horizontal="center"/>
    </xf>
    <xf numFmtId="0" fontId="6" fillId="8" borderId="4" xfId="0" applyFont="1" applyFill="1" applyBorder="1"/>
    <xf numFmtId="2" fontId="5" fillId="8" borderId="15" xfId="1" applyNumberFormat="1" applyFont="1" applyFill="1" applyBorder="1" applyAlignment="1" applyProtection="1">
      <alignment horizontal="center"/>
    </xf>
    <xf numFmtId="0" fontId="5" fillId="9" borderId="15" xfId="1" applyFont="1" applyFill="1" applyBorder="1" applyAlignment="1" applyProtection="1">
      <alignment horizontal="center"/>
    </xf>
    <xf numFmtId="0" fontId="5" fillId="9" borderId="13" xfId="1" applyFont="1" applyFill="1" applyProtection="1"/>
    <xf numFmtId="2" fontId="5" fillId="9" borderId="13" xfId="1" applyNumberFormat="1" applyFont="1" applyFill="1" applyAlignment="1" applyProtection="1">
      <alignment horizontal="center"/>
    </xf>
    <xf numFmtId="1" fontId="5" fillId="9" borderId="13" xfId="1" applyNumberFormat="1" applyFont="1" applyFill="1" applyAlignment="1" applyProtection="1">
      <alignment horizontal="center"/>
      <protection locked="0"/>
    </xf>
    <xf numFmtId="2" fontId="5" fillId="9" borderId="13" xfId="1" applyNumberFormat="1" applyFont="1" applyFill="1" applyAlignment="1">
      <alignment horizontal="center"/>
    </xf>
    <xf numFmtId="2" fontId="5" fillId="9" borderId="17" xfId="1" applyNumberFormat="1" applyFont="1" applyFill="1" applyBorder="1" applyAlignment="1">
      <alignment horizontal="center"/>
    </xf>
    <xf numFmtId="0" fontId="13" fillId="7" borderId="1" xfId="0" applyFont="1" applyFill="1" applyBorder="1" applyAlignment="1">
      <alignment horizontal="left"/>
    </xf>
    <xf numFmtId="0" fontId="13" fillId="7" borderId="2" xfId="0" applyFont="1" applyFill="1" applyBorder="1" applyAlignment="1">
      <alignment horizontal="left"/>
    </xf>
    <xf numFmtId="0" fontId="13" fillId="7" borderId="3" xfId="0" applyFont="1" applyFill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5" fillId="8" borderId="18" xfId="1" applyFont="1" applyFill="1" applyBorder="1" applyAlignment="1" applyProtection="1">
      <alignment horizontal="center"/>
    </xf>
    <xf numFmtId="0" fontId="5" fillId="8" borderId="19" xfId="1" applyFont="1" applyFill="1" applyBorder="1" applyAlignment="1" applyProtection="1">
      <alignment horizontal="center"/>
    </xf>
    <xf numFmtId="0" fontId="5" fillId="3" borderId="14" xfId="1" applyFont="1" applyFill="1" applyBorder="1" applyAlignment="1" applyProtection="1">
      <alignment horizontal="center"/>
    </xf>
    <xf numFmtId="0" fontId="5" fillId="3" borderId="13" xfId="1" applyFont="1" applyFill="1" applyAlignment="1" applyProtection="1">
      <alignment horizontal="center"/>
    </xf>
    <xf numFmtId="0" fontId="5" fillId="6" borderId="13" xfId="1" applyFont="1" applyFill="1" applyAlignment="1" applyProtection="1">
      <alignment horizontal="center"/>
    </xf>
    <xf numFmtId="0" fontId="5" fillId="4" borderId="13" xfId="1" applyFont="1" applyFill="1" applyAlignment="1" applyProtection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9" borderId="13" xfId="1" applyFont="1" applyFill="1" applyAlignment="1" applyProtection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15" fillId="10" borderId="20" xfId="1" applyFont="1" applyFill="1" applyBorder="1" applyAlignment="1" applyProtection="1">
      <alignment horizontal="left" wrapText="1"/>
    </xf>
    <xf numFmtId="0" fontId="15" fillId="10" borderId="22" xfId="1" applyFont="1" applyFill="1" applyBorder="1" applyAlignment="1" applyProtection="1">
      <alignment horizontal="left" wrapText="1"/>
    </xf>
    <xf numFmtId="0" fontId="15" fillId="10" borderId="21" xfId="1" applyFont="1" applyFill="1" applyBorder="1" applyAlignment="1" applyProtection="1">
      <alignment horizontal="left" wrapText="1"/>
    </xf>
    <xf numFmtId="0" fontId="13" fillId="0" borderId="0" xfId="0" applyFont="1" applyBorder="1"/>
    <xf numFmtId="0" fontId="12" fillId="0" borderId="0" xfId="0" applyFont="1" applyBorder="1"/>
    <xf numFmtId="2" fontId="15" fillId="5" borderId="20" xfId="1" applyNumberFormat="1" applyFont="1" applyFill="1" applyBorder="1" applyAlignment="1" applyProtection="1">
      <alignment horizontal="center" vertical="center"/>
    </xf>
    <xf numFmtId="2" fontId="15" fillId="5" borderId="21" xfId="1" applyNumberFormat="1" applyFont="1" applyFill="1" applyBorder="1" applyAlignment="1" applyProtection="1">
      <alignment horizontal="center" vertical="center"/>
    </xf>
    <xf numFmtId="0" fontId="2" fillId="7" borderId="5" xfId="0" applyFont="1" applyFill="1" applyBorder="1" applyAlignment="1" applyProtection="1">
      <alignment horizontal="left"/>
    </xf>
    <xf numFmtId="0" fontId="4" fillId="7" borderId="6" xfId="0" applyFont="1" applyFill="1" applyBorder="1" applyAlignment="1" applyProtection="1">
      <alignment horizontal="left"/>
    </xf>
    <xf numFmtId="0" fontId="4" fillId="7" borderId="7" xfId="0" applyFont="1" applyFill="1" applyBorder="1" applyAlignment="1" applyProtection="1">
      <alignment horizontal="left"/>
    </xf>
    <xf numFmtId="0" fontId="19" fillId="10" borderId="4" xfId="0" applyFont="1" applyFill="1" applyBorder="1" applyAlignment="1">
      <alignment horizontal="center" wrapText="1"/>
    </xf>
    <xf numFmtId="0" fontId="15" fillId="5" borderId="20" xfId="1" applyFont="1" applyFill="1" applyBorder="1" applyAlignment="1" applyProtection="1">
      <alignment horizontal="center" vertical="center"/>
    </xf>
    <xf numFmtId="0" fontId="15" fillId="5" borderId="21" xfId="1" applyFont="1" applyFill="1" applyBorder="1" applyAlignment="1" applyProtection="1">
      <alignment horizontal="center" vertical="center"/>
    </xf>
    <xf numFmtId="0" fontId="5" fillId="8" borderId="15" xfId="1" applyFont="1" applyFill="1" applyBorder="1" applyAlignment="1">
      <alignment horizontal="center"/>
    </xf>
    <xf numFmtId="0" fontId="5" fillId="9" borderId="23" xfId="1" applyFont="1" applyFill="1" applyBorder="1" applyAlignment="1" applyProtection="1">
      <alignment horizontal="center"/>
    </xf>
    <xf numFmtId="0" fontId="5" fillId="9" borderId="18" xfId="1" applyFont="1" applyFill="1" applyBorder="1" applyAlignment="1" applyProtection="1">
      <alignment horizontal="center"/>
    </xf>
    <xf numFmtId="0" fontId="5" fillId="8" borderId="13" xfId="1" applyFont="1" applyFill="1" applyAlignment="1" applyProtection="1">
      <alignment horizontal="center"/>
    </xf>
  </cellXfs>
  <cellStyles count="2">
    <cellStyle name="Normal" xfId="0" builtinId="0"/>
    <cellStyle name="Salida" xfId="1" builtin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66</xdr:row>
      <xdr:rowOff>171450</xdr:rowOff>
    </xdr:from>
    <xdr:to>
      <xdr:col>3</xdr:col>
      <xdr:colOff>295275</xdr:colOff>
      <xdr:row>73</xdr:row>
      <xdr:rowOff>180975</xdr:rowOff>
    </xdr:to>
    <xdr:grpSp>
      <xdr:nvGrpSpPr>
        <xdr:cNvPr id="1217" name="Grupo 4"/>
        <xdr:cNvGrpSpPr>
          <a:grpSpLocks/>
        </xdr:cNvGrpSpPr>
      </xdr:nvGrpSpPr>
      <xdr:grpSpPr bwMode="auto">
        <a:xfrm>
          <a:off x="123825" y="11382375"/>
          <a:ext cx="1828800" cy="1352550"/>
          <a:chOff x="-2529840" y="8206740"/>
          <a:chExt cx="1386840" cy="1234440"/>
        </a:xfrm>
      </xdr:grpSpPr>
      <xdr:sp macro="" textlink="">
        <xdr:nvSpPr>
          <xdr:cNvPr id="3" name="CuadroTexto 2"/>
          <xdr:cNvSpPr txBox="1"/>
        </xdr:nvSpPr>
        <xdr:spPr>
          <a:xfrm>
            <a:off x="-2529840" y="8206740"/>
            <a:ext cx="1386840" cy="123444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L" sz="1100"/>
              <a:t>Como obterner el volumen o el M3 de la especie</a:t>
            </a:r>
          </a:p>
        </xdr:txBody>
      </xdr:sp>
      <xdr:sp macro="" textlink="">
        <xdr:nvSpPr>
          <xdr:cNvPr id="4" name="Flecha derecha 3"/>
          <xdr:cNvSpPr/>
        </xdr:nvSpPr>
        <xdr:spPr>
          <a:xfrm>
            <a:off x="-2452793" y="8815267"/>
            <a:ext cx="1263565" cy="278184"/>
          </a:xfrm>
          <a:prstGeom prst="righ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s-ES"/>
          </a:p>
        </xdr:txBody>
      </xdr:sp>
    </xdr:grpSp>
    <xdr:clientData/>
  </xdr:twoCellAnchor>
  <xdr:twoCellAnchor editAs="oneCell">
    <xdr:from>
      <xdr:col>22</xdr:col>
      <xdr:colOff>0</xdr:colOff>
      <xdr:row>14</xdr:row>
      <xdr:rowOff>0</xdr:rowOff>
    </xdr:from>
    <xdr:to>
      <xdr:col>22</xdr:col>
      <xdr:colOff>295275</xdr:colOff>
      <xdr:row>15</xdr:row>
      <xdr:rowOff>114300</xdr:rowOff>
    </xdr:to>
    <xdr:sp macro="" textlink="">
      <xdr:nvSpPr>
        <xdr:cNvPr id="1218" name="AutoShape 2" descr="Control volumétrico para paquetería y almacenamiento - Grupo Adventech"/>
        <xdr:cNvSpPr>
          <a:spLocks noChangeAspect="1" noChangeArrowheads="1"/>
        </xdr:cNvSpPr>
      </xdr:nvSpPr>
      <xdr:spPr bwMode="auto">
        <a:xfrm>
          <a:off x="11372850" y="2524125"/>
          <a:ext cx="2952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</xdr:row>
      <xdr:rowOff>0</xdr:rowOff>
    </xdr:from>
    <xdr:to>
      <xdr:col>22</xdr:col>
      <xdr:colOff>295275</xdr:colOff>
      <xdr:row>15</xdr:row>
      <xdr:rowOff>114300</xdr:rowOff>
    </xdr:to>
    <xdr:sp macro="" textlink="">
      <xdr:nvSpPr>
        <xdr:cNvPr id="1219" name="AutoShape 3" descr="Control volumétrico para paquetería y almacenamiento - Grupo Adventech"/>
        <xdr:cNvSpPr>
          <a:spLocks noChangeAspect="1" noChangeArrowheads="1"/>
        </xdr:cNvSpPr>
      </xdr:nvSpPr>
      <xdr:spPr bwMode="auto">
        <a:xfrm>
          <a:off x="11372850" y="2524125"/>
          <a:ext cx="2952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9525</xdr:colOff>
      <xdr:row>59</xdr:row>
      <xdr:rowOff>0</xdr:rowOff>
    </xdr:from>
    <xdr:to>
      <xdr:col>11</xdr:col>
      <xdr:colOff>19050</xdr:colOff>
      <xdr:row>74</xdr:row>
      <xdr:rowOff>0</xdr:rowOff>
    </xdr:to>
    <xdr:pic>
      <xdr:nvPicPr>
        <xdr:cNvPr id="1220" name="Imagen 7" descr="Decir la verdad Limitado Histérico largo ancho alto de una caja reforma  versus Alfombra de pi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0" y="9963150"/>
          <a:ext cx="3467100" cy="2781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367483</xdr:colOff>
      <xdr:row>58</xdr:row>
      <xdr:rowOff>32020</xdr:rowOff>
    </xdr:from>
    <xdr:to>
      <xdr:col>0</xdr:col>
      <xdr:colOff>413202</xdr:colOff>
      <xdr:row>60</xdr:row>
      <xdr:rowOff>123460</xdr:rowOff>
    </xdr:to>
    <xdr:sp macro="" textlink="">
      <xdr:nvSpPr>
        <xdr:cNvPr id="6" name="Flecha arriba 5"/>
        <xdr:cNvSpPr/>
      </xdr:nvSpPr>
      <xdr:spPr>
        <a:xfrm>
          <a:off x="377008" y="9964781"/>
          <a:ext cx="45719" cy="439783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152400</xdr:colOff>
      <xdr:row>58</xdr:row>
      <xdr:rowOff>34924</xdr:rowOff>
    </xdr:from>
    <xdr:to>
      <xdr:col>1</xdr:col>
      <xdr:colOff>188975</xdr:colOff>
      <xdr:row>60</xdr:row>
      <xdr:rowOff>126364</xdr:rowOff>
    </xdr:to>
    <xdr:sp macro="" textlink="">
      <xdr:nvSpPr>
        <xdr:cNvPr id="12" name="Flecha arriba 11"/>
        <xdr:cNvSpPr/>
      </xdr:nvSpPr>
      <xdr:spPr>
        <a:xfrm>
          <a:off x="961571" y="9967685"/>
          <a:ext cx="45719" cy="439783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2</xdr:col>
      <xdr:colOff>148771</xdr:colOff>
      <xdr:row>58</xdr:row>
      <xdr:rowOff>31297</xdr:rowOff>
    </xdr:from>
    <xdr:to>
      <xdr:col>2</xdr:col>
      <xdr:colOff>185346</xdr:colOff>
      <xdr:row>60</xdr:row>
      <xdr:rowOff>122737</xdr:rowOff>
    </xdr:to>
    <xdr:sp macro="" textlink="">
      <xdr:nvSpPr>
        <xdr:cNvPr id="14" name="Flecha arriba 13"/>
        <xdr:cNvSpPr/>
      </xdr:nvSpPr>
      <xdr:spPr>
        <a:xfrm>
          <a:off x="1331685" y="9964058"/>
          <a:ext cx="45719" cy="439783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81915</xdr:colOff>
      <xdr:row>62</xdr:row>
      <xdr:rowOff>123825</xdr:rowOff>
    </xdr:from>
    <xdr:to>
      <xdr:col>3</xdr:col>
      <xdr:colOff>329565</xdr:colOff>
      <xdr:row>65</xdr:row>
      <xdr:rowOff>93345</xdr:rowOff>
    </xdr:to>
    <xdr:sp macro="" textlink="">
      <xdr:nvSpPr>
        <xdr:cNvPr id="9" name="Flecha doblada 8"/>
        <xdr:cNvSpPr/>
      </xdr:nvSpPr>
      <xdr:spPr>
        <a:xfrm rot="16200000">
          <a:off x="1163955" y="10433685"/>
          <a:ext cx="502920" cy="1032510"/>
        </a:xfrm>
        <a:prstGeom prst="bentArrow">
          <a:avLst>
            <a:gd name="adj1" fmla="val 5488"/>
            <a:gd name="adj2" fmla="val 23780"/>
            <a:gd name="adj3" fmla="val 21748"/>
            <a:gd name="adj4" fmla="val 437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11</xdr:col>
      <xdr:colOff>247649</xdr:colOff>
      <xdr:row>67</xdr:row>
      <xdr:rowOff>47624</xdr:rowOff>
    </xdr:from>
    <xdr:to>
      <xdr:col>19</xdr:col>
      <xdr:colOff>219074</xdr:colOff>
      <xdr:row>70</xdr:row>
      <xdr:rowOff>114299</xdr:rowOff>
    </xdr:to>
    <xdr:sp macro="" textlink="">
      <xdr:nvSpPr>
        <xdr:cNvPr id="2" name="CuadroTexto 1"/>
        <xdr:cNvSpPr txBox="1"/>
      </xdr:nvSpPr>
      <xdr:spPr>
        <a:xfrm>
          <a:off x="5695949" y="11449049"/>
          <a:ext cx="3933825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 i="1">
              <a:latin typeface="Times New Roman" panose="02020603050405020304" pitchFamily="18" charset="0"/>
              <a:cs typeface="Times New Roman" panose="02020603050405020304" pitchFamily="18" charset="0"/>
            </a:rPr>
            <a:t>"La persona que prestase declaración falsa al</a:t>
          </a:r>
          <a:r>
            <a:rPr lang="es-CL" sz="1100" b="1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contralor o a otro cualquier funcionario de la Contraloría que esté debidamente autorizado para recibirlas, será sancionada con arreglo a la ley"</a:t>
          </a:r>
          <a:endParaRPr lang="es-CL" sz="1100" b="1" i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74"/>
  <sheetViews>
    <sheetView tabSelected="1" view="pageLayout" topLeftCell="A34" workbookViewId="0">
      <selection activeCell="Z51" sqref="Z51"/>
    </sheetView>
  </sheetViews>
  <sheetFormatPr baseColWidth="10" defaultColWidth="11.5703125" defaultRowHeight="15"/>
  <cols>
    <col min="1" max="1" width="11.7109375" style="1" customWidth="1"/>
    <col min="2" max="2" width="5.42578125" style="1" customWidth="1"/>
    <col min="3" max="3" width="6" style="1" customWidth="1"/>
    <col min="4" max="4" width="6.7109375" style="1" customWidth="1"/>
    <col min="5" max="5" width="11.7109375" style="1" customWidth="1"/>
    <col min="6" max="7" width="5.5703125" style="1" customWidth="1"/>
    <col min="8" max="8" width="6.7109375" style="1" customWidth="1"/>
    <col min="9" max="9" width="11.7109375" style="1" customWidth="1"/>
    <col min="10" max="11" width="5.28515625" style="1" customWidth="1"/>
    <col min="12" max="12" width="6.28515625" style="1" customWidth="1"/>
    <col min="13" max="13" width="11.7109375" style="1" customWidth="1"/>
    <col min="14" max="14" width="4.7109375" style="1" customWidth="1"/>
    <col min="15" max="15" width="5.28515625" style="1" customWidth="1"/>
    <col min="16" max="16" width="6.85546875" style="1" customWidth="1"/>
    <col min="17" max="17" width="11.7109375" style="1" customWidth="1"/>
    <col min="18" max="19" width="6.42578125" style="1" customWidth="1"/>
    <col min="20" max="20" width="6.28515625" style="1" customWidth="1"/>
    <col min="21" max="16384" width="11.5703125" style="1"/>
  </cols>
  <sheetData>
    <row r="1" spans="1:24">
      <c r="A1" s="69" t="s">
        <v>130</v>
      </c>
      <c r="B1" s="70"/>
      <c r="C1" s="70"/>
      <c r="D1" s="70"/>
      <c r="E1" s="71"/>
      <c r="R1" s="85" t="s">
        <v>129</v>
      </c>
      <c r="S1" s="85"/>
      <c r="T1" s="85"/>
    </row>
    <row r="2" spans="1:24">
      <c r="A2" s="72"/>
      <c r="B2" s="73"/>
      <c r="C2" s="73"/>
      <c r="D2" s="73"/>
      <c r="E2" s="74"/>
    </row>
    <row r="3" spans="1:24">
      <c r="A3" s="75"/>
      <c r="B3" s="76"/>
      <c r="C3" s="76"/>
      <c r="D3" s="76"/>
      <c r="E3" s="77"/>
    </row>
    <row r="4" spans="1:24" ht="7.9" customHeight="1">
      <c r="L4" s="2"/>
    </row>
    <row r="5" spans="1:24" ht="18.75">
      <c r="A5" s="78" t="s">
        <v>128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</row>
    <row r="6" spans="1:24" ht="7.9" customHeight="1">
      <c r="G6" s="3"/>
    </row>
    <row r="7" spans="1:24">
      <c r="A7" s="9" t="s">
        <v>0</v>
      </c>
      <c r="B7" s="9"/>
      <c r="C7" s="9"/>
    </row>
    <row r="8" spans="1:24">
      <c r="R8" s="6"/>
      <c r="S8" s="6"/>
      <c r="T8" s="6"/>
    </row>
    <row r="9" spans="1:24" ht="15" customHeight="1">
      <c r="A9" s="88" t="s">
        <v>124</v>
      </c>
      <c r="B9" s="89"/>
      <c r="C9" s="89"/>
      <c r="D9" s="89"/>
      <c r="E9" s="89"/>
      <c r="F9" s="89"/>
      <c r="G9" s="89"/>
      <c r="H9" s="89"/>
      <c r="I9" s="89"/>
      <c r="J9" s="90"/>
      <c r="L9" s="66" t="s">
        <v>112</v>
      </c>
      <c r="M9" s="67"/>
      <c r="N9" s="67"/>
      <c r="O9" s="68"/>
      <c r="Q9" s="66" t="s">
        <v>125</v>
      </c>
      <c r="R9" s="67"/>
      <c r="S9" s="67"/>
      <c r="T9" s="68"/>
    </row>
    <row r="10" spans="1:24">
      <c r="B10" s="5"/>
      <c r="C10" s="5"/>
      <c r="D10" s="6"/>
      <c r="E10" s="6"/>
      <c r="F10" s="6"/>
      <c r="R10" s="6"/>
      <c r="S10" s="6"/>
      <c r="T10" s="6"/>
    </row>
    <row r="11" spans="1:24" ht="15" customHeight="1">
      <c r="A11" s="66" t="s">
        <v>131</v>
      </c>
      <c r="B11" s="67"/>
      <c r="C11" s="67"/>
      <c r="D11" s="67"/>
      <c r="E11" s="68"/>
      <c r="F11" s="6"/>
      <c r="G11" s="66" t="s">
        <v>134</v>
      </c>
      <c r="H11" s="67"/>
      <c r="I11" s="67"/>
      <c r="J11" s="68"/>
      <c r="L11" s="66" t="s">
        <v>132</v>
      </c>
      <c r="M11" s="67"/>
      <c r="N11" s="67"/>
      <c r="O11" s="67"/>
      <c r="P11" s="67"/>
      <c r="Q11" s="67"/>
      <c r="R11" s="67"/>
      <c r="S11" s="67"/>
      <c r="T11" s="68"/>
    </row>
    <row r="12" spans="1:24" ht="15" customHeight="1">
      <c r="D12" s="4"/>
    </row>
    <row r="13" spans="1:24">
      <c r="A13" s="9" t="s">
        <v>1</v>
      </c>
      <c r="B13" s="9"/>
      <c r="C13" s="9"/>
    </row>
    <row r="14" spans="1:24">
      <c r="S14" s="86"/>
      <c r="T14" s="86"/>
      <c r="U14" s="86"/>
      <c r="X14"/>
    </row>
    <row r="15" spans="1:24" ht="15" customHeight="1">
      <c r="A15" s="66" t="s">
        <v>133</v>
      </c>
      <c r="B15" s="67"/>
      <c r="C15" s="67"/>
      <c r="D15" s="67"/>
      <c r="E15" s="67"/>
      <c r="F15" s="67"/>
      <c r="G15" s="67"/>
      <c r="H15" s="67"/>
      <c r="I15" s="67"/>
      <c r="J15" s="67"/>
      <c r="K15" s="68"/>
      <c r="W15"/>
    </row>
    <row r="16" spans="1:24" ht="15" customHeight="1">
      <c r="A16" s="66" t="s">
        <v>126</v>
      </c>
      <c r="B16" s="67"/>
      <c r="C16" s="67"/>
      <c r="D16" s="67"/>
      <c r="E16" s="68"/>
      <c r="F16" s="6"/>
      <c r="G16" s="94"/>
      <c r="H16" s="95"/>
    </row>
    <row r="17" spans="1:20">
      <c r="A17" s="94"/>
      <c r="B17" s="95"/>
      <c r="C17" s="6"/>
      <c r="D17" s="6"/>
      <c r="E17" s="7"/>
      <c r="F17" s="6"/>
      <c r="G17" s="6"/>
      <c r="H17" s="6"/>
    </row>
    <row r="18" spans="1:20" ht="15" customHeight="1">
      <c r="A18" s="66" t="s">
        <v>127</v>
      </c>
      <c r="B18" s="67"/>
      <c r="C18" s="67"/>
      <c r="D18" s="67"/>
      <c r="E18" s="67"/>
      <c r="F18" s="67"/>
      <c r="G18" s="67"/>
      <c r="H18" s="67"/>
      <c r="I18" s="67"/>
      <c r="J18" s="67"/>
      <c r="K18" s="68"/>
      <c r="L18" s="6"/>
      <c r="M18" s="6"/>
    </row>
    <row r="19" spans="1:20" ht="15" customHeight="1">
      <c r="A19" s="66" t="s">
        <v>126</v>
      </c>
      <c r="B19" s="67"/>
      <c r="C19" s="67"/>
      <c r="D19" s="67"/>
      <c r="E19" s="68"/>
      <c r="F19" s="6"/>
      <c r="G19" s="7"/>
      <c r="H19" s="6"/>
      <c r="L19" s="6"/>
      <c r="M19" s="6"/>
    </row>
    <row r="21" spans="1:20">
      <c r="A21" s="5" t="s">
        <v>2</v>
      </c>
      <c r="B21" s="5"/>
      <c r="C21" s="5"/>
      <c r="D21" s="5"/>
      <c r="E21" s="5"/>
    </row>
    <row r="22" spans="1:20" s="8" customFormat="1" ht="12">
      <c r="A22" s="105" t="s">
        <v>3</v>
      </c>
      <c r="B22" s="106"/>
      <c r="C22" s="106"/>
      <c r="D22" s="106"/>
      <c r="E22" s="79" t="s">
        <v>113</v>
      </c>
      <c r="F22" s="79"/>
      <c r="G22" s="79"/>
      <c r="H22" s="80"/>
      <c r="I22" s="81" t="s">
        <v>4</v>
      </c>
      <c r="J22" s="82"/>
      <c r="K22" s="82"/>
      <c r="L22" s="82"/>
      <c r="M22" s="83" t="s">
        <v>5</v>
      </c>
      <c r="N22" s="83"/>
      <c r="O22" s="83"/>
      <c r="P22" s="83"/>
      <c r="Q22" s="84" t="s">
        <v>6</v>
      </c>
      <c r="R22" s="84"/>
      <c r="S22" s="84"/>
      <c r="T22" s="84"/>
    </row>
    <row r="23" spans="1:20" s="8" customFormat="1" ht="12">
      <c r="A23" s="60" t="s">
        <v>7</v>
      </c>
      <c r="B23" s="60" t="s">
        <v>8</v>
      </c>
      <c r="C23" s="60" t="s">
        <v>9</v>
      </c>
      <c r="D23" s="60" t="s">
        <v>10</v>
      </c>
      <c r="E23" s="46" t="s">
        <v>7</v>
      </c>
      <c r="F23" s="46" t="s">
        <v>8</v>
      </c>
      <c r="G23" s="46" t="s">
        <v>9</v>
      </c>
      <c r="H23" s="46" t="s">
        <v>10</v>
      </c>
      <c r="I23" s="10" t="s">
        <v>7</v>
      </c>
      <c r="J23" s="11" t="s">
        <v>8</v>
      </c>
      <c r="K23" s="11" t="s">
        <v>9</v>
      </c>
      <c r="L23" s="11" t="s">
        <v>10</v>
      </c>
      <c r="M23" s="20" t="s">
        <v>7</v>
      </c>
      <c r="N23" s="20" t="s">
        <v>8</v>
      </c>
      <c r="O23" s="20" t="s">
        <v>9</v>
      </c>
      <c r="P23" s="20" t="s">
        <v>10</v>
      </c>
      <c r="Q23" s="12" t="s">
        <v>111</v>
      </c>
      <c r="R23" s="12" t="s">
        <v>11</v>
      </c>
      <c r="S23" s="12" t="s">
        <v>9</v>
      </c>
      <c r="T23" s="12" t="s">
        <v>12</v>
      </c>
    </row>
    <row r="24" spans="1:20" s="8" customFormat="1" ht="12">
      <c r="A24" s="61" t="s">
        <v>13</v>
      </c>
      <c r="B24" s="62">
        <v>0.2</v>
      </c>
      <c r="C24" s="63"/>
      <c r="D24" s="64">
        <f t="shared" ref="D24:D49" si="0">B24*C24</f>
        <v>0</v>
      </c>
      <c r="E24" s="47" t="s">
        <v>14</v>
      </c>
      <c r="F24" s="48">
        <v>0.8</v>
      </c>
      <c r="G24" s="49"/>
      <c r="H24" s="50">
        <f t="shared" ref="H24:H35" si="1">F24*G24</f>
        <v>0</v>
      </c>
      <c r="I24" s="10" t="s">
        <v>15</v>
      </c>
      <c r="J24" s="14">
        <v>0.25</v>
      </c>
      <c r="K24" s="15"/>
      <c r="L24" s="16">
        <f xml:space="preserve"> J24*K24</f>
        <v>0</v>
      </c>
      <c r="M24" s="21" t="s">
        <v>13</v>
      </c>
      <c r="N24" s="22">
        <v>0.2</v>
      </c>
      <c r="O24" s="23"/>
      <c r="P24" s="24">
        <f t="shared" ref="P24:P47" si="2">N24*O24</f>
        <v>0</v>
      </c>
      <c r="Q24" s="27" t="s">
        <v>16</v>
      </c>
      <c r="R24" s="28">
        <v>0.3</v>
      </c>
      <c r="S24" s="29"/>
      <c r="T24" s="28">
        <f t="shared" ref="T24:T33" si="3">R24*S24</f>
        <v>0</v>
      </c>
    </row>
    <row r="25" spans="1:20" s="8" customFormat="1" ht="12">
      <c r="A25" s="61" t="s">
        <v>17</v>
      </c>
      <c r="B25" s="62">
        <v>1</v>
      </c>
      <c r="C25" s="63"/>
      <c r="D25" s="64">
        <f t="shared" si="0"/>
        <v>0</v>
      </c>
      <c r="E25" s="47" t="s">
        <v>18</v>
      </c>
      <c r="F25" s="48">
        <v>0.3</v>
      </c>
      <c r="G25" s="49"/>
      <c r="H25" s="50">
        <f t="shared" si="1"/>
        <v>0</v>
      </c>
      <c r="I25" s="17" t="s">
        <v>118</v>
      </c>
      <c r="J25" s="14">
        <v>1.5</v>
      </c>
      <c r="K25" s="15"/>
      <c r="L25" s="16">
        <f xml:space="preserve"> J25*K25</f>
        <v>0</v>
      </c>
      <c r="M25" s="25" t="s">
        <v>19</v>
      </c>
      <c r="N25" s="22">
        <v>1.5</v>
      </c>
      <c r="O25" s="23"/>
      <c r="P25" s="24">
        <f t="shared" si="2"/>
        <v>0</v>
      </c>
      <c r="Q25" s="27" t="s">
        <v>20</v>
      </c>
      <c r="R25" s="28">
        <v>0.6</v>
      </c>
      <c r="S25" s="29"/>
      <c r="T25" s="28">
        <f t="shared" si="3"/>
        <v>0</v>
      </c>
    </row>
    <row r="26" spans="1:20" s="8" customFormat="1" ht="12">
      <c r="A26" s="61" t="s">
        <v>21</v>
      </c>
      <c r="B26" s="62">
        <v>0.6</v>
      </c>
      <c r="C26" s="63"/>
      <c r="D26" s="64">
        <f t="shared" si="0"/>
        <v>0</v>
      </c>
      <c r="E26" s="47" t="s">
        <v>22</v>
      </c>
      <c r="F26" s="48">
        <v>0.3</v>
      </c>
      <c r="G26" s="49"/>
      <c r="H26" s="50">
        <f t="shared" si="1"/>
        <v>0</v>
      </c>
      <c r="I26" s="10" t="s">
        <v>23</v>
      </c>
      <c r="J26" s="14">
        <v>0.5</v>
      </c>
      <c r="K26" s="15"/>
      <c r="L26" s="16">
        <f xml:space="preserve"> J26*K26</f>
        <v>0</v>
      </c>
      <c r="M26" s="21" t="s">
        <v>24</v>
      </c>
      <c r="N26" s="22">
        <v>0.8</v>
      </c>
      <c r="O26" s="23"/>
      <c r="P26" s="24">
        <f t="shared" si="2"/>
        <v>0</v>
      </c>
      <c r="Q26" s="27" t="s">
        <v>25</v>
      </c>
      <c r="R26" s="28">
        <v>0.8</v>
      </c>
      <c r="S26" s="29"/>
      <c r="T26" s="28">
        <f t="shared" si="3"/>
        <v>0</v>
      </c>
    </row>
    <row r="27" spans="1:20" s="8" customFormat="1" ht="12">
      <c r="A27" s="61" t="s">
        <v>26</v>
      </c>
      <c r="B27" s="62">
        <v>1.7</v>
      </c>
      <c r="C27" s="63"/>
      <c r="D27" s="64">
        <f t="shared" si="0"/>
        <v>0</v>
      </c>
      <c r="E27" s="47" t="s">
        <v>27</v>
      </c>
      <c r="F27" s="48">
        <v>0.8</v>
      </c>
      <c r="G27" s="49"/>
      <c r="H27" s="50">
        <f t="shared" si="1"/>
        <v>0</v>
      </c>
      <c r="I27" s="17" t="s">
        <v>28</v>
      </c>
      <c r="J27" s="14">
        <v>0.35</v>
      </c>
      <c r="K27" s="15"/>
      <c r="L27" s="16">
        <f xml:space="preserve"> J27*K27</f>
        <v>0</v>
      </c>
      <c r="M27" s="21" t="s">
        <v>29</v>
      </c>
      <c r="N27" s="22">
        <v>0.9</v>
      </c>
      <c r="O27" s="23"/>
      <c r="P27" s="24">
        <f t="shared" si="2"/>
        <v>0</v>
      </c>
      <c r="Q27" s="27" t="s">
        <v>30</v>
      </c>
      <c r="R27" s="28">
        <v>1.3</v>
      </c>
      <c r="S27" s="29"/>
      <c r="T27" s="28">
        <f t="shared" si="3"/>
        <v>0</v>
      </c>
    </row>
    <row r="28" spans="1:20" s="8" customFormat="1" ht="12">
      <c r="A28" s="61" t="s">
        <v>31</v>
      </c>
      <c r="B28" s="62">
        <v>0.25</v>
      </c>
      <c r="C28" s="63"/>
      <c r="D28" s="64">
        <f t="shared" si="0"/>
        <v>0</v>
      </c>
      <c r="E28" s="47" t="s">
        <v>32</v>
      </c>
      <c r="F28" s="48">
        <v>1.4</v>
      </c>
      <c r="G28" s="49"/>
      <c r="H28" s="50">
        <f t="shared" si="1"/>
        <v>0</v>
      </c>
      <c r="I28" s="10" t="s">
        <v>33</v>
      </c>
      <c r="J28" s="14">
        <v>1</v>
      </c>
      <c r="K28" s="15"/>
      <c r="L28" s="16">
        <f>J28*K28</f>
        <v>0</v>
      </c>
      <c r="M28" s="21" t="s">
        <v>34</v>
      </c>
      <c r="N28" s="22">
        <v>0.8</v>
      </c>
      <c r="O28" s="23"/>
      <c r="P28" s="24">
        <f t="shared" si="2"/>
        <v>0</v>
      </c>
      <c r="Q28" s="27" t="s">
        <v>35</v>
      </c>
      <c r="R28" s="28">
        <v>0.6</v>
      </c>
      <c r="S28" s="29"/>
      <c r="T28" s="28">
        <f t="shared" si="3"/>
        <v>0</v>
      </c>
    </row>
    <row r="29" spans="1:20" s="8" customFormat="1" ht="12">
      <c r="A29" s="61" t="s">
        <v>36</v>
      </c>
      <c r="B29" s="62">
        <v>0.3</v>
      </c>
      <c r="C29" s="63"/>
      <c r="D29" s="64">
        <f t="shared" si="0"/>
        <v>0</v>
      </c>
      <c r="E29" s="47" t="s">
        <v>37</v>
      </c>
      <c r="F29" s="48">
        <v>0.5</v>
      </c>
      <c r="G29" s="49"/>
      <c r="H29" s="50">
        <f t="shared" si="1"/>
        <v>0</v>
      </c>
      <c r="I29" s="10" t="s">
        <v>38</v>
      </c>
      <c r="J29" s="14">
        <v>0.25</v>
      </c>
      <c r="K29" s="15"/>
      <c r="L29" s="16">
        <f>J29*K29</f>
        <v>0</v>
      </c>
      <c r="M29" s="21" t="s">
        <v>39</v>
      </c>
      <c r="N29" s="22">
        <v>1.3</v>
      </c>
      <c r="O29" s="23"/>
      <c r="P29" s="24">
        <f t="shared" si="2"/>
        <v>0</v>
      </c>
      <c r="Q29" s="27" t="s">
        <v>40</v>
      </c>
      <c r="R29" s="28">
        <v>0.8</v>
      </c>
      <c r="S29" s="29"/>
      <c r="T29" s="28">
        <f t="shared" si="3"/>
        <v>0</v>
      </c>
    </row>
    <row r="30" spans="1:20" s="8" customFormat="1" ht="12">
      <c r="A30" s="61" t="s">
        <v>41</v>
      </c>
      <c r="B30" s="62">
        <v>0.1</v>
      </c>
      <c r="C30" s="63"/>
      <c r="D30" s="64">
        <f t="shared" si="0"/>
        <v>0</v>
      </c>
      <c r="E30" s="47" t="s">
        <v>42</v>
      </c>
      <c r="F30" s="48">
        <v>1.2</v>
      </c>
      <c r="G30" s="49"/>
      <c r="H30" s="50">
        <f t="shared" si="1"/>
        <v>0</v>
      </c>
      <c r="I30" s="10" t="s">
        <v>43</v>
      </c>
      <c r="J30" s="14">
        <v>0.2</v>
      </c>
      <c r="K30" s="15"/>
      <c r="L30" s="16">
        <f>J30*K30</f>
        <v>0</v>
      </c>
      <c r="M30" s="21" t="s">
        <v>44</v>
      </c>
      <c r="N30" s="22">
        <v>1.5</v>
      </c>
      <c r="O30" s="23"/>
      <c r="P30" s="24">
        <f t="shared" si="2"/>
        <v>0</v>
      </c>
      <c r="Q30" s="30" t="s">
        <v>45</v>
      </c>
      <c r="R30" s="28">
        <v>1.6</v>
      </c>
      <c r="S30" s="29"/>
      <c r="T30" s="28">
        <f t="shared" si="3"/>
        <v>0</v>
      </c>
    </row>
    <row r="31" spans="1:20" s="8" customFormat="1" ht="12">
      <c r="A31" s="61" t="s">
        <v>46</v>
      </c>
      <c r="B31" s="62">
        <v>0.2</v>
      </c>
      <c r="C31" s="63"/>
      <c r="D31" s="64">
        <f t="shared" si="0"/>
        <v>0</v>
      </c>
      <c r="E31" s="47" t="s">
        <v>47</v>
      </c>
      <c r="F31" s="48">
        <v>1.4</v>
      </c>
      <c r="G31" s="49"/>
      <c r="H31" s="50">
        <f t="shared" si="1"/>
        <v>0</v>
      </c>
      <c r="I31" s="17" t="s">
        <v>48</v>
      </c>
      <c r="J31" s="14">
        <v>0.5</v>
      </c>
      <c r="K31" s="15"/>
      <c r="L31" s="14">
        <f xml:space="preserve"> J31*K31</f>
        <v>0</v>
      </c>
      <c r="M31" s="21" t="s">
        <v>49</v>
      </c>
      <c r="N31" s="22">
        <v>1</v>
      </c>
      <c r="O31" s="23"/>
      <c r="P31" s="24">
        <f t="shared" si="2"/>
        <v>0</v>
      </c>
      <c r="Q31" s="27" t="s">
        <v>50</v>
      </c>
      <c r="R31" s="28">
        <v>0.15</v>
      </c>
      <c r="S31" s="29"/>
      <c r="T31" s="28">
        <f t="shared" si="3"/>
        <v>0</v>
      </c>
    </row>
    <row r="32" spans="1:20" s="8" customFormat="1" ht="12">
      <c r="A32" s="61" t="s">
        <v>51</v>
      </c>
      <c r="B32" s="62">
        <v>0.5</v>
      </c>
      <c r="C32" s="63"/>
      <c r="D32" s="64">
        <f t="shared" si="0"/>
        <v>0</v>
      </c>
      <c r="E32" s="47" t="s">
        <v>52</v>
      </c>
      <c r="F32" s="48">
        <v>0.4</v>
      </c>
      <c r="G32" s="49"/>
      <c r="H32" s="50">
        <f t="shared" si="1"/>
        <v>0</v>
      </c>
      <c r="I32" s="10" t="s">
        <v>53</v>
      </c>
      <c r="J32" s="14">
        <v>0.8</v>
      </c>
      <c r="K32" s="15"/>
      <c r="L32" s="16">
        <f>J32*K32</f>
        <v>0</v>
      </c>
      <c r="M32" s="21" t="s">
        <v>54</v>
      </c>
      <c r="N32" s="22">
        <v>0.7</v>
      </c>
      <c r="O32" s="23"/>
      <c r="P32" s="24">
        <f t="shared" si="2"/>
        <v>0</v>
      </c>
      <c r="Q32" s="27" t="s">
        <v>55</v>
      </c>
      <c r="R32" s="28">
        <v>0.8</v>
      </c>
      <c r="S32" s="29"/>
      <c r="T32" s="28">
        <f t="shared" si="3"/>
        <v>0</v>
      </c>
    </row>
    <row r="33" spans="1:22" s="8" customFormat="1" ht="12">
      <c r="A33" s="61" t="s">
        <v>56</v>
      </c>
      <c r="B33" s="62">
        <v>0.1</v>
      </c>
      <c r="C33" s="63"/>
      <c r="D33" s="64">
        <f t="shared" si="0"/>
        <v>0</v>
      </c>
      <c r="E33" s="47" t="s">
        <v>57</v>
      </c>
      <c r="F33" s="48">
        <v>0.7</v>
      </c>
      <c r="G33" s="49"/>
      <c r="H33" s="50">
        <f t="shared" si="1"/>
        <v>0</v>
      </c>
      <c r="I33" s="10" t="s">
        <v>117</v>
      </c>
      <c r="J33" s="14">
        <v>1.5</v>
      </c>
      <c r="K33" s="15"/>
      <c r="L33" s="16">
        <f>J33*K33</f>
        <v>0</v>
      </c>
      <c r="M33" s="21" t="s">
        <v>58</v>
      </c>
      <c r="N33" s="22">
        <v>0.1</v>
      </c>
      <c r="O33" s="23"/>
      <c r="P33" s="24">
        <f t="shared" si="2"/>
        <v>0</v>
      </c>
      <c r="Q33" s="27" t="s">
        <v>59</v>
      </c>
      <c r="R33" s="28">
        <v>1.2</v>
      </c>
      <c r="S33" s="29"/>
      <c r="T33" s="28">
        <f t="shared" si="3"/>
        <v>0</v>
      </c>
    </row>
    <row r="34" spans="1:22" s="8" customFormat="1" ht="12">
      <c r="A34" s="61" t="s">
        <v>60</v>
      </c>
      <c r="B34" s="62">
        <v>0.7</v>
      </c>
      <c r="C34" s="63"/>
      <c r="D34" s="64">
        <f t="shared" si="0"/>
        <v>0</v>
      </c>
      <c r="E34" s="47" t="s">
        <v>61</v>
      </c>
      <c r="F34" s="48">
        <v>1.4</v>
      </c>
      <c r="G34" s="49"/>
      <c r="H34" s="50">
        <f t="shared" si="1"/>
        <v>0</v>
      </c>
      <c r="I34" s="10" t="s">
        <v>62</v>
      </c>
      <c r="J34" s="14">
        <v>1</v>
      </c>
      <c r="K34" s="15"/>
      <c r="L34" s="16">
        <f xml:space="preserve"> J34*K34</f>
        <v>0</v>
      </c>
      <c r="M34" s="21" t="s">
        <v>63</v>
      </c>
      <c r="N34" s="22">
        <v>0.6</v>
      </c>
      <c r="O34" s="23"/>
      <c r="P34" s="24">
        <f t="shared" si="2"/>
        <v>0</v>
      </c>
      <c r="Q34" s="30" t="s">
        <v>64</v>
      </c>
      <c r="R34" s="28">
        <v>1.7</v>
      </c>
      <c r="S34" s="29"/>
      <c r="T34" s="28">
        <f>R34*S34</f>
        <v>0</v>
      </c>
    </row>
    <row r="35" spans="1:22" s="8" customFormat="1" ht="12">
      <c r="A35" s="61" t="s">
        <v>65</v>
      </c>
      <c r="B35" s="62">
        <v>0.2</v>
      </c>
      <c r="C35" s="63"/>
      <c r="D35" s="64">
        <f t="shared" si="0"/>
        <v>0</v>
      </c>
      <c r="E35" s="47" t="s">
        <v>66</v>
      </c>
      <c r="F35" s="48">
        <v>0.25</v>
      </c>
      <c r="G35" s="49"/>
      <c r="H35" s="50">
        <f t="shared" si="1"/>
        <v>0</v>
      </c>
      <c r="I35" s="10" t="s">
        <v>67</v>
      </c>
      <c r="J35" s="14">
        <v>0.3</v>
      </c>
      <c r="K35" s="15"/>
      <c r="L35" s="16">
        <f xml:space="preserve"> J35*K35</f>
        <v>0</v>
      </c>
      <c r="M35" s="21" t="s">
        <v>27</v>
      </c>
      <c r="N35" s="22">
        <v>0.8</v>
      </c>
      <c r="O35" s="23"/>
      <c r="P35" s="24">
        <f t="shared" si="2"/>
        <v>0</v>
      </c>
      <c r="Q35" s="27" t="s">
        <v>68</v>
      </c>
      <c r="R35" s="28">
        <v>0.6</v>
      </c>
      <c r="S35" s="29"/>
      <c r="T35" s="28">
        <f>R35*S35</f>
        <v>0</v>
      </c>
    </row>
    <row r="36" spans="1:22" s="8" customFormat="1" ht="12">
      <c r="A36" s="61" t="s">
        <v>69</v>
      </c>
      <c r="B36" s="62">
        <v>0.2</v>
      </c>
      <c r="C36" s="63"/>
      <c r="D36" s="64">
        <f t="shared" si="0"/>
        <v>0</v>
      </c>
      <c r="E36" s="47" t="s">
        <v>13</v>
      </c>
      <c r="F36" s="48">
        <v>0.2</v>
      </c>
      <c r="G36" s="51"/>
      <c r="H36" s="50">
        <f>F36*G36</f>
        <v>0</v>
      </c>
      <c r="I36" s="10" t="s">
        <v>71</v>
      </c>
      <c r="J36" s="14">
        <v>0.6</v>
      </c>
      <c r="K36" s="15"/>
      <c r="L36" s="16">
        <f>J36*K36</f>
        <v>0</v>
      </c>
      <c r="M36" s="21" t="s">
        <v>72</v>
      </c>
      <c r="N36" s="22">
        <v>1.3</v>
      </c>
      <c r="O36" s="23"/>
      <c r="P36" s="24">
        <f t="shared" si="2"/>
        <v>0</v>
      </c>
      <c r="Q36" s="31" t="s">
        <v>73</v>
      </c>
      <c r="R36" s="28">
        <v>0.25</v>
      </c>
      <c r="S36" s="28"/>
      <c r="T36" s="12">
        <f>R36*S36</f>
        <v>0</v>
      </c>
    </row>
    <row r="37" spans="1:22" s="8" customFormat="1" ht="12">
      <c r="A37" s="61" t="s">
        <v>66</v>
      </c>
      <c r="B37" s="62">
        <v>0.7</v>
      </c>
      <c r="C37" s="63"/>
      <c r="D37" s="64">
        <f t="shared" si="0"/>
        <v>0</v>
      </c>
      <c r="E37" s="52" t="s">
        <v>83</v>
      </c>
      <c r="F37" s="48">
        <v>0.5</v>
      </c>
      <c r="G37" s="51"/>
      <c r="H37" s="53">
        <f>F37*G37</f>
        <v>0</v>
      </c>
      <c r="I37" s="10" t="s">
        <v>74</v>
      </c>
      <c r="J37" s="14">
        <v>0.9</v>
      </c>
      <c r="K37" s="15"/>
      <c r="L37" s="16">
        <f>J37*K37</f>
        <v>0</v>
      </c>
      <c r="M37" s="21" t="s">
        <v>75</v>
      </c>
      <c r="N37" s="22">
        <v>0.1</v>
      </c>
      <c r="O37" s="23"/>
      <c r="P37" s="24">
        <f t="shared" si="2"/>
        <v>0</v>
      </c>
      <c r="Q37" s="29"/>
      <c r="R37" s="28"/>
      <c r="S37" s="28"/>
      <c r="T37" s="12"/>
    </row>
    <row r="38" spans="1:22" s="8" customFormat="1" ht="12">
      <c r="A38" s="61" t="s">
        <v>76</v>
      </c>
      <c r="B38" s="62">
        <v>0.3</v>
      </c>
      <c r="C38" s="63"/>
      <c r="D38" s="64">
        <f t="shared" si="0"/>
        <v>0</v>
      </c>
      <c r="E38" s="47" t="s">
        <v>87</v>
      </c>
      <c r="F38" s="48">
        <v>1.2</v>
      </c>
      <c r="G38" s="51"/>
      <c r="H38" s="50">
        <f t="shared" ref="H38:H46" si="4">F38*G38</f>
        <v>0</v>
      </c>
      <c r="I38" s="10" t="s">
        <v>77</v>
      </c>
      <c r="J38" s="14">
        <v>0.25</v>
      </c>
      <c r="K38" s="15"/>
      <c r="L38" s="16">
        <f>J38*K38</f>
        <v>0</v>
      </c>
      <c r="M38" s="21" t="s">
        <v>78</v>
      </c>
      <c r="N38" s="22">
        <v>0.25</v>
      </c>
      <c r="O38" s="23"/>
      <c r="P38" s="24">
        <f t="shared" si="2"/>
        <v>0</v>
      </c>
      <c r="Q38" s="29"/>
      <c r="R38" s="28"/>
      <c r="S38" s="28"/>
      <c r="T38" s="12"/>
    </row>
    <row r="39" spans="1:22" s="8" customFormat="1" ht="12">
      <c r="A39" s="61" t="s">
        <v>79</v>
      </c>
      <c r="B39" s="62">
        <v>0.45</v>
      </c>
      <c r="C39" s="63"/>
      <c r="D39" s="64">
        <f t="shared" si="0"/>
        <v>0</v>
      </c>
      <c r="E39" s="54" t="s">
        <v>90</v>
      </c>
      <c r="F39" s="48">
        <v>0.6</v>
      </c>
      <c r="G39" s="51"/>
      <c r="H39" s="50">
        <f t="shared" si="4"/>
        <v>0</v>
      </c>
      <c r="I39" s="10" t="s">
        <v>80</v>
      </c>
      <c r="J39" s="14">
        <v>0.6</v>
      </c>
      <c r="K39" s="15"/>
      <c r="L39" s="16">
        <f xml:space="preserve"> J39*K39</f>
        <v>0</v>
      </c>
      <c r="M39" s="21" t="s">
        <v>81</v>
      </c>
      <c r="N39" s="22">
        <v>0.5</v>
      </c>
      <c r="O39" s="23"/>
      <c r="P39" s="24">
        <f t="shared" si="2"/>
        <v>0</v>
      </c>
      <c r="Q39" s="29"/>
      <c r="R39" s="28"/>
      <c r="S39" s="28"/>
      <c r="T39" s="12"/>
    </row>
    <row r="40" spans="1:22" s="8" customFormat="1" ht="12">
      <c r="A40" s="61" t="s">
        <v>82</v>
      </c>
      <c r="B40" s="62">
        <v>0.15</v>
      </c>
      <c r="C40" s="63"/>
      <c r="D40" s="64">
        <f t="shared" si="0"/>
        <v>0</v>
      </c>
      <c r="E40" s="47" t="s">
        <v>93</v>
      </c>
      <c r="F40" s="48">
        <v>0.6</v>
      </c>
      <c r="G40" s="51"/>
      <c r="H40" s="50">
        <f t="shared" si="4"/>
        <v>0</v>
      </c>
      <c r="I40" s="10" t="s">
        <v>84</v>
      </c>
      <c r="J40" s="14">
        <v>1.4</v>
      </c>
      <c r="K40" s="15"/>
      <c r="L40" s="16">
        <f xml:space="preserve"> J40*K40</f>
        <v>0</v>
      </c>
      <c r="M40" s="21" t="s">
        <v>85</v>
      </c>
      <c r="N40" s="22">
        <v>0.5</v>
      </c>
      <c r="O40" s="23"/>
      <c r="P40" s="24">
        <f t="shared" si="2"/>
        <v>0</v>
      </c>
      <c r="Q40" s="29"/>
      <c r="R40" s="28"/>
      <c r="S40" s="28"/>
      <c r="T40" s="12"/>
    </row>
    <row r="41" spans="1:22" s="8" customFormat="1" ht="12">
      <c r="A41" s="61" t="s">
        <v>86</v>
      </c>
      <c r="B41" s="62">
        <v>0.25</v>
      </c>
      <c r="C41" s="63"/>
      <c r="D41" s="64">
        <f t="shared" si="0"/>
        <v>0</v>
      </c>
      <c r="E41" s="47" t="s">
        <v>41</v>
      </c>
      <c r="F41" s="48">
        <v>0.1</v>
      </c>
      <c r="G41" s="51"/>
      <c r="H41" s="50">
        <f t="shared" si="4"/>
        <v>0</v>
      </c>
      <c r="I41" s="10"/>
      <c r="J41" s="14"/>
      <c r="K41" s="15"/>
      <c r="L41" s="16"/>
      <c r="M41" s="21" t="s">
        <v>88</v>
      </c>
      <c r="N41" s="22">
        <v>0.7</v>
      </c>
      <c r="O41" s="23"/>
      <c r="P41" s="24">
        <f t="shared" si="2"/>
        <v>0</v>
      </c>
      <c r="Q41" s="29"/>
      <c r="R41" s="28"/>
      <c r="S41" s="28"/>
      <c r="T41" s="12"/>
    </row>
    <row r="42" spans="1:22" s="8" customFormat="1" ht="12">
      <c r="A42" s="61" t="s">
        <v>89</v>
      </c>
      <c r="B42" s="62">
        <v>0.25</v>
      </c>
      <c r="C42" s="63"/>
      <c r="D42" s="64">
        <f t="shared" si="0"/>
        <v>0</v>
      </c>
      <c r="E42" s="54" t="s">
        <v>98</v>
      </c>
      <c r="F42" s="48">
        <v>0.6</v>
      </c>
      <c r="G42" s="51"/>
      <c r="H42" s="50">
        <f t="shared" si="4"/>
        <v>0</v>
      </c>
      <c r="I42" s="10"/>
      <c r="J42" s="14"/>
      <c r="K42" s="11"/>
      <c r="L42" s="14"/>
      <c r="M42" s="21" t="s">
        <v>91</v>
      </c>
      <c r="N42" s="22">
        <v>2</v>
      </c>
      <c r="O42" s="23"/>
      <c r="P42" s="24">
        <f t="shared" si="2"/>
        <v>0</v>
      </c>
      <c r="Q42" s="29"/>
      <c r="R42" s="28"/>
      <c r="S42" s="28"/>
      <c r="T42" s="12"/>
    </row>
    <row r="43" spans="1:22" s="8" customFormat="1">
      <c r="A43" s="61" t="s">
        <v>92</v>
      </c>
      <c r="B43" s="62">
        <v>0.15</v>
      </c>
      <c r="C43" s="63"/>
      <c r="D43" s="64">
        <f t="shared" si="0"/>
        <v>0</v>
      </c>
      <c r="E43" s="47" t="s">
        <v>101</v>
      </c>
      <c r="F43" s="48">
        <v>1.6</v>
      </c>
      <c r="G43" s="51"/>
      <c r="H43" s="50">
        <f t="shared" si="4"/>
        <v>0</v>
      </c>
      <c r="I43" s="10"/>
      <c r="J43" s="14"/>
      <c r="K43" s="11"/>
      <c r="L43" s="14"/>
      <c r="M43" s="21" t="s">
        <v>94</v>
      </c>
      <c r="N43" s="22">
        <v>0.25</v>
      </c>
      <c r="O43" s="23"/>
      <c r="P43" s="24">
        <f t="shared" si="2"/>
        <v>0</v>
      </c>
      <c r="Q43" s="29"/>
      <c r="R43" s="28"/>
      <c r="S43" s="28"/>
      <c r="T43" s="12"/>
      <c r="V43"/>
    </row>
    <row r="44" spans="1:22" s="8" customFormat="1" ht="12">
      <c r="A44" s="61" t="s">
        <v>95</v>
      </c>
      <c r="B44" s="62">
        <v>0.4</v>
      </c>
      <c r="C44" s="63"/>
      <c r="D44" s="64">
        <f t="shared" si="0"/>
        <v>0</v>
      </c>
      <c r="E44" s="47" t="s">
        <v>104</v>
      </c>
      <c r="F44" s="48">
        <v>0.25</v>
      </c>
      <c r="G44" s="51"/>
      <c r="H44" s="50">
        <f t="shared" si="4"/>
        <v>0</v>
      </c>
      <c r="I44" s="10"/>
      <c r="J44" s="14"/>
      <c r="K44" s="11"/>
      <c r="L44" s="14"/>
      <c r="M44" s="21" t="s">
        <v>96</v>
      </c>
      <c r="N44" s="22">
        <v>0.25</v>
      </c>
      <c r="O44" s="23"/>
      <c r="P44" s="24">
        <f t="shared" si="2"/>
        <v>0</v>
      </c>
      <c r="Q44" s="29"/>
      <c r="R44" s="28"/>
      <c r="S44" s="28"/>
      <c r="T44" s="12"/>
    </row>
    <row r="45" spans="1:22" s="8" customFormat="1" ht="12">
      <c r="A45" s="61" t="s">
        <v>97</v>
      </c>
      <c r="B45" s="62">
        <v>0.3</v>
      </c>
      <c r="C45" s="63"/>
      <c r="D45" s="64">
        <f t="shared" si="0"/>
        <v>0</v>
      </c>
      <c r="E45" s="47" t="s">
        <v>107</v>
      </c>
      <c r="F45" s="48">
        <v>0.35</v>
      </c>
      <c r="G45" s="51"/>
      <c r="H45" s="50">
        <f t="shared" si="4"/>
        <v>0</v>
      </c>
      <c r="I45" s="10"/>
      <c r="J45" s="14"/>
      <c r="K45" s="11"/>
      <c r="L45" s="14"/>
      <c r="M45" s="25" t="s">
        <v>99</v>
      </c>
      <c r="N45" s="22">
        <v>0.4</v>
      </c>
      <c r="O45" s="20"/>
      <c r="P45" s="22">
        <f t="shared" si="2"/>
        <v>0</v>
      </c>
      <c r="Q45" s="29"/>
      <c r="R45" s="28"/>
      <c r="S45" s="28"/>
      <c r="T45" s="12"/>
    </row>
    <row r="46" spans="1:22" s="8" customFormat="1" ht="12">
      <c r="A46" s="61" t="s">
        <v>100</v>
      </c>
      <c r="B46" s="62">
        <v>1.2</v>
      </c>
      <c r="C46" s="63"/>
      <c r="D46" s="64">
        <f t="shared" si="0"/>
        <v>0</v>
      </c>
      <c r="E46" s="55" t="s">
        <v>109</v>
      </c>
      <c r="F46" s="56">
        <v>0.25</v>
      </c>
      <c r="G46" s="57"/>
      <c r="H46" s="56">
        <f t="shared" si="4"/>
        <v>0</v>
      </c>
      <c r="I46" s="10"/>
      <c r="J46" s="14"/>
      <c r="K46" s="11"/>
      <c r="L46" s="14"/>
      <c r="M46" s="25" t="s">
        <v>102</v>
      </c>
      <c r="N46" s="22">
        <v>0.25</v>
      </c>
      <c r="O46" s="20"/>
      <c r="P46" s="22">
        <f t="shared" si="2"/>
        <v>0</v>
      </c>
      <c r="Q46" s="29"/>
      <c r="R46" s="28"/>
      <c r="S46" s="28"/>
      <c r="T46" s="12"/>
    </row>
    <row r="47" spans="1:22" s="8" customFormat="1" ht="12">
      <c r="A47" s="61" t="s">
        <v>103</v>
      </c>
      <c r="B47" s="62">
        <v>1.8</v>
      </c>
      <c r="C47" s="63"/>
      <c r="D47" s="65">
        <f t="shared" si="0"/>
        <v>0</v>
      </c>
      <c r="E47" s="58"/>
      <c r="F47" s="58"/>
      <c r="G47" s="58"/>
      <c r="H47" s="58"/>
      <c r="I47" s="18"/>
      <c r="J47" s="14"/>
      <c r="K47" s="11"/>
      <c r="L47" s="14"/>
      <c r="M47" s="25" t="s">
        <v>105</v>
      </c>
      <c r="N47" s="22">
        <v>0.25</v>
      </c>
      <c r="O47" s="20"/>
      <c r="P47" s="22">
        <f t="shared" si="2"/>
        <v>0</v>
      </c>
      <c r="Q47" s="29"/>
      <c r="R47" s="28"/>
      <c r="S47" s="28"/>
      <c r="T47" s="12"/>
    </row>
    <row r="48" spans="1:22" s="8" customFormat="1" ht="12">
      <c r="A48" s="61" t="s">
        <v>106</v>
      </c>
      <c r="B48" s="62">
        <v>0.1</v>
      </c>
      <c r="C48" s="63"/>
      <c r="D48" s="65">
        <f t="shared" si="0"/>
        <v>0</v>
      </c>
      <c r="E48" s="58"/>
      <c r="F48" s="58"/>
      <c r="G48" s="58"/>
      <c r="H48" s="58"/>
      <c r="I48" s="19"/>
      <c r="J48" s="14"/>
      <c r="K48" s="11"/>
      <c r="L48" s="14"/>
      <c r="M48" s="22"/>
      <c r="N48" s="22"/>
      <c r="O48" s="26"/>
      <c r="P48" s="22"/>
      <c r="Q48" s="29"/>
      <c r="R48" s="28"/>
      <c r="S48" s="28"/>
      <c r="T48" s="12"/>
    </row>
    <row r="49" spans="1:20" s="8" customFormat="1" ht="12">
      <c r="A49" s="61" t="s">
        <v>108</v>
      </c>
      <c r="B49" s="62">
        <v>0.8</v>
      </c>
      <c r="C49" s="63"/>
      <c r="D49" s="65">
        <f t="shared" si="0"/>
        <v>0</v>
      </c>
      <c r="E49" s="58"/>
      <c r="F49" s="58"/>
      <c r="G49" s="58"/>
      <c r="H49" s="58"/>
      <c r="I49" s="19"/>
      <c r="J49" s="14"/>
      <c r="K49" s="11"/>
      <c r="L49" s="14"/>
      <c r="M49" s="22"/>
      <c r="N49" s="22"/>
      <c r="O49" s="26"/>
      <c r="P49" s="22"/>
      <c r="Q49" s="29"/>
      <c r="R49" s="28"/>
      <c r="S49" s="29"/>
      <c r="T49" s="12"/>
    </row>
    <row r="50" spans="1:20" s="8" customFormat="1" ht="12">
      <c r="A50" s="87" t="s">
        <v>70</v>
      </c>
      <c r="B50" s="87"/>
      <c r="C50" s="87"/>
      <c r="D50" s="62">
        <f>SUM(D24:D49)</f>
        <v>0</v>
      </c>
      <c r="E50" s="104" t="s">
        <v>70</v>
      </c>
      <c r="F50" s="104"/>
      <c r="G50" s="104"/>
      <c r="H50" s="59">
        <f>SUM(H36:H46)</f>
        <v>0</v>
      </c>
      <c r="I50" s="82" t="s">
        <v>70</v>
      </c>
      <c r="J50" s="82"/>
      <c r="K50" s="82"/>
      <c r="L50" s="14">
        <f>SUM(L24:L49)</f>
        <v>0</v>
      </c>
      <c r="M50" s="83" t="s">
        <v>70</v>
      </c>
      <c r="N50" s="83"/>
      <c r="O50" s="83"/>
      <c r="P50" s="24">
        <f>SUM(P24:P49)</f>
        <v>0</v>
      </c>
      <c r="Q50" s="84" t="s">
        <v>70</v>
      </c>
      <c r="R50" s="84"/>
      <c r="S50" s="84"/>
      <c r="T50" s="32">
        <f>SUM(T24:T49)</f>
        <v>0</v>
      </c>
    </row>
    <row r="51" spans="1:20" ht="24" customHeight="1">
      <c r="A51" s="91" t="s">
        <v>119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3"/>
      <c r="P51" s="102" t="s">
        <v>116</v>
      </c>
      <c r="Q51" s="103"/>
      <c r="R51" s="96">
        <f>(D50+H50+L50+P50+T50+D58+H58+L58+P58+T58)</f>
        <v>0</v>
      </c>
      <c r="S51" s="97"/>
      <c r="T51" s="13" t="s">
        <v>110</v>
      </c>
    </row>
    <row r="52" spans="1:20" ht="18.75">
      <c r="A52" s="98" t="s">
        <v>114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100"/>
    </row>
    <row r="53" spans="1:20" ht="12" customHeight="1">
      <c r="A53" s="39"/>
      <c r="B53" s="39"/>
      <c r="C53" s="39"/>
      <c r="D53" s="40">
        <f>B53*C53</f>
        <v>0</v>
      </c>
      <c r="E53" s="33"/>
      <c r="F53" s="33"/>
      <c r="G53" s="33"/>
      <c r="H53" s="34">
        <f>F53*G53</f>
        <v>0</v>
      </c>
      <c r="I53" s="35"/>
      <c r="J53" s="35"/>
      <c r="K53" s="35"/>
      <c r="L53" s="36">
        <f>J53*K53</f>
        <v>0</v>
      </c>
      <c r="M53" s="37"/>
      <c r="N53" s="37"/>
      <c r="O53" s="37"/>
      <c r="P53" s="38">
        <f>N53*O53</f>
        <v>0</v>
      </c>
      <c r="Q53" s="41"/>
      <c r="R53" s="41"/>
      <c r="S53" s="41"/>
      <c r="T53" s="42">
        <f>R53*S53</f>
        <v>0</v>
      </c>
    </row>
    <row r="54" spans="1:20" ht="12" customHeight="1">
      <c r="A54" s="39"/>
      <c r="B54" s="39"/>
      <c r="C54" s="39"/>
      <c r="D54" s="40">
        <f>B54*C54</f>
        <v>0</v>
      </c>
      <c r="E54" s="33"/>
      <c r="F54" s="33"/>
      <c r="G54" s="33"/>
      <c r="H54" s="34">
        <f>F54*G54</f>
        <v>0</v>
      </c>
      <c r="I54" s="35"/>
      <c r="J54" s="35"/>
      <c r="K54" s="35"/>
      <c r="L54" s="36">
        <f>J54*K54</f>
        <v>0</v>
      </c>
      <c r="M54" s="37"/>
      <c r="N54" s="37"/>
      <c r="O54" s="37"/>
      <c r="P54" s="38">
        <f>N54*O54</f>
        <v>0</v>
      </c>
      <c r="Q54" s="41"/>
      <c r="R54" s="41"/>
      <c r="S54" s="41"/>
      <c r="T54" s="42">
        <f>R54*S54</f>
        <v>0</v>
      </c>
    </row>
    <row r="55" spans="1:20" ht="12" customHeight="1">
      <c r="A55" s="39"/>
      <c r="B55" s="39"/>
      <c r="C55" s="39"/>
      <c r="D55" s="40">
        <f>B55*C55</f>
        <v>0</v>
      </c>
      <c r="E55" s="33"/>
      <c r="F55" s="33"/>
      <c r="G55" s="33"/>
      <c r="H55" s="34">
        <f>F55*G55</f>
        <v>0</v>
      </c>
      <c r="I55" s="35"/>
      <c r="J55" s="35"/>
      <c r="K55" s="35"/>
      <c r="L55" s="36">
        <f>J55*K55</f>
        <v>0</v>
      </c>
      <c r="M55" s="37"/>
      <c r="N55" s="37"/>
      <c r="O55" s="37"/>
      <c r="P55" s="38">
        <f>N55*O55</f>
        <v>0</v>
      </c>
      <c r="Q55" s="41"/>
      <c r="R55" s="41"/>
      <c r="S55" s="41"/>
      <c r="T55" s="42">
        <f>R55*S55</f>
        <v>0</v>
      </c>
    </row>
    <row r="56" spans="1:20" ht="12" customHeight="1">
      <c r="A56" s="39"/>
      <c r="B56" s="39"/>
      <c r="C56" s="39"/>
      <c r="D56" s="40">
        <f>B56*C56</f>
        <v>0</v>
      </c>
      <c r="E56" s="33"/>
      <c r="F56" s="33"/>
      <c r="G56" s="33"/>
      <c r="H56" s="34">
        <f>F56*G56</f>
        <v>0</v>
      </c>
      <c r="I56" s="35"/>
      <c r="J56" s="35"/>
      <c r="K56" s="35"/>
      <c r="L56" s="36">
        <f>J56*K56</f>
        <v>0</v>
      </c>
      <c r="M56" s="37"/>
      <c r="N56" s="37"/>
      <c r="O56" s="37"/>
      <c r="P56" s="38">
        <f>N56*O56</f>
        <v>0</v>
      </c>
      <c r="Q56" s="41"/>
      <c r="R56" s="41"/>
      <c r="S56" s="41"/>
      <c r="T56" s="42">
        <f>R56*S56</f>
        <v>0</v>
      </c>
    </row>
    <row r="57" spans="1:20" ht="12" customHeight="1">
      <c r="A57" s="39"/>
      <c r="B57" s="39"/>
      <c r="C57" s="39"/>
      <c r="D57" s="40">
        <f>B57*C57</f>
        <v>0</v>
      </c>
      <c r="E57" s="33"/>
      <c r="F57" s="33"/>
      <c r="G57" s="33"/>
      <c r="H57" s="34">
        <f>F57*G57</f>
        <v>0</v>
      </c>
      <c r="I57" s="35"/>
      <c r="J57" s="35"/>
      <c r="K57" s="35"/>
      <c r="L57" s="36">
        <f>J57*K57</f>
        <v>0</v>
      </c>
      <c r="M57" s="37"/>
      <c r="N57" s="37"/>
      <c r="O57" s="37"/>
      <c r="P57" s="38">
        <f>N57*O57</f>
        <v>0</v>
      </c>
      <c r="Q57" s="41"/>
      <c r="R57" s="41"/>
      <c r="S57" s="41"/>
      <c r="T57" s="42">
        <f>R57*S57</f>
        <v>0</v>
      </c>
    </row>
    <row r="58" spans="1:20" ht="12" customHeight="1">
      <c r="A58" s="87" t="s">
        <v>70</v>
      </c>
      <c r="B58" s="87"/>
      <c r="C58" s="87"/>
      <c r="D58" s="40">
        <f>SUM(D53:D57)</f>
        <v>0</v>
      </c>
      <c r="E58" s="107" t="s">
        <v>70</v>
      </c>
      <c r="F58" s="107"/>
      <c r="G58" s="107"/>
      <c r="H58" s="34">
        <f>SUM(H53:H57)</f>
        <v>0</v>
      </c>
      <c r="I58" s="82" t="s">
        <v>70</v>
      </c>
      <c r="J58" s="82"/>
      <c r="K58" s="82"/>
      <c r="L58" s="36">
        <f>SUM(L53:L57)</f>
        <v>0</v>
      </c>
      <c r="M58" s="83" t="s">
        <v>70</v>
      </c>
      <c r="N58" s="83"/>
      <c r="O58" s="83"/>
      <c r="P58" s="38">
        <f>SUM(P53:P57)</f>
        <v>0</v>
      </c>
      <c r="Q58" s="84" t="s">
        <v>70</v>
      </c>
      <c r="R58" s="84"/>
      <c r="S58" s="84"/>
      <c r="T58" s="42">
        <f>SUM(T53:T57)</f>
        <v>0</v>
      </c>
    </row>
    <row r="62" spans="1:20" s="43" customFormat="1" ht="9">
      <c r="A62" s="44" t="s">
        <v>120</v>
      </c>
      <c r="B62" s="44" t="s">
        <v>122</v>
      </c>
      <c r="C62" s="45" t="s">
        <v>121</v>
      </c>
    </row>
    <row r="64" spans="1:20" ht="14.45" customHeight="1"/>
    <row r="67" spans="13:19">
      <c r="M67" s="86" t="s">
        <v>115</v>
      </c>
      <c r="N67" s="86"/>
      <c r="O67" s="86"/>
      <c r="P67" s="86"/>
      <c r="Q67" s="86"/>
      <c r="R67" s="86"/>
      <c r="S67" s="86"/>
    </row>
    <row r="72" spans="13:19" ht="16.149999999999999" customHeight="1">
      <c r="M72" s="101" t="s">
        <v>123</v>
      </c>
      <c r="N72" s="101"/>
      <c r="O72" s="101"/>
      <c r="P72" s="101"/>
      <c r="Q72" s="101"/>
      <c r="R72" s="101"/>
      <c r="S72" s="101"/>
    </row>
    <row r="73" spans="13:19">
      <c r="M73" s="101"/>
      <c r="N73" s="101"/>
      <c r="O73" s="101"/>
      <c r="P73" s="101"/>
      <c r="Q73" s="101"/>
      <c r="R73" s="101"/>
      <c r="S73" s="101"/>
    </row>
    <row r="74" spans="13:19">
      <c r="M74" s="101"/>
      <c r="N74" s="101"/>
      <c r="O74" s="101"/>
      <c r="P74" s="101"/>
      <c r="Q74" s="101"/>
      <c r="R74" s="101"/>
      <c r="S74" s="101"/>
    </row>
  </sheetData>
  <mergeCells count="37">
    <mergeCell ref="Q50:S50"/>
    <mergeCell ref="A16:E16"/>
    <mergeCell ref="M58:O58"/>
    <mergeCell ref="Q58:S58"/>
    <mergeCell ref="A22:D22"/>
    <mergeCell ref="E58:G58"/>
    <mergeCell ref="M50:O50"/>
    <mergeCell ref="R51:S51"/>
    <mergeCell ref="A52:T52"/>
    <mergeCell ref="M72:S74"/>
    <mergeCell ref="M67:S67"/>
    <mergeCell ref="P51:Q51"/>
    <mergeCell ref="A58:C58"/>
    <mergeCell ref="A9:J9"/>
    <mergeCell ref="I58:K58"/>
    <mergeCell ref="A19:E19"/>
    <mergeCell ref="A51:O51"/>
    <mergeCell ref="A17:B17"/>
    <mergeCell ref="G11:J11"/>
    <mergeCell ref="A11:E11"/>
    <mergeCell ref="L9:O9"/>
    <mergeCell ref="I50:K50"/>
    <mergeCell ref="A50:C50"/>
    <mergeCell ref="E50:G50"/>
    <mergeCell ref="G16:H16"/>
    <mergeCell ref="L11:T11"/>
    <mergeCell ref="A1:E3"/>
    <mergeCell ref="A5:T5"/>
    <mergeCell ref="E22:H22"/>
    <mergeCell ref="I22:L22"/>
    <mergeCell ref="M22:P22"/>
    <mergeCell ref="Q22:T22"/>
    <mergeCell ref="A15:K15"/>
    <mergeCell ref="Q9:T9"/>
    <mergeCell ref="R1:T1"/>
    <mergeCell ref="S14:U14"/>
    <mergeCell ref="A18:K18"/>
  </mergeCells>
  <printOptions horizontalCentered="1"/>
  <pageMargins left="0.23622047244094491" right="0.23622047244094491" top="0.74803149606299213" bottom="0.74803149606299213" header="0.31496062992125984" footer="0.31496062992125984"/>
  <pageSetup paperSize="14" scale="97" orientation="landscape" r:id="rId1"/>
  <rowBreaks count="1" manualBreakCount="1">
    <brk id="38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</dc:creator>
  <cp:lastModifiedBy>Bocaz</cp:lastModifiedBy>
  <cp:lastPrinted>2025-11-06T18:32:26Z</cp:lastPrinted>
  <dcterms:created xsi:type="dcterms:W3CDTF">2018-01-25T23:06:23Z</dcterms:created>
  <dcterms:modified xsi:type="dcterms:W3CDTF">2025-11-06T18:32:51Z</dcterms:modified>
</cp:coreProperties>
</file>